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Роспись расходов (2)" sheetId="1" r:id="rId1"/>
    <sheet name="Роспись расходов" sheetId="2" r:id="rId2"/>
    <sheet name="Роспись расходов (3)" sheetId="3" r:id="rId3"/>
  </sheets>
  <definedNames>
    <definedName name="_xlnm._FilterDatabase" localSheetId="0" hidden="1">'Роспись расходов (2)'!$A$18:$F$18</definedName>
    <definedName name="_xlnm._FilterDatabase" localSheetId="2" hidden="1">'Роспись расходов (3)'!$A$19:$L$85</definedName>
    <definedName name="BFT_Print_Titles" localSheetId="1">'Роспись расходов'!$20:$21</definedName>
    <definedName name="BFT_Print_Titles" localSheetId="0">'Роспись расходов (2)'!#REF!</definedName>
    <definedName name="BFT_Print_Titles" localSheetId="2">'Роспись расходов (3)'!$19:$20</definedName>
    <definedName name="_xlnm.Print_Titles" localSheetId="1">'Роспись расходов'!$20:$21</definedName>
    <definedName name="_xlnm.Print_Area" localSheetId="0">'Роспись расходов (2)'!$A$1:$F$83</definedName>
  </definedNames>
  <calcPr fullCalcOnLoad="1"/>
</workbook>
</file>

<file path=xl/sharedStrings.xml><?xml version="1.0" encoding="utf-8"?>
<sst xmlns="http://schemas.openxmlformats.org/spreadsheetml/2006/main" count="493" uniqueCount="103">
  <si>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</si>
  <si>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</si>
  <si>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</si>
  <si>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</si>
  <si>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Культура</t>
  </si>
  <si>
    <t>Сумма</t>
  </si>
  <si>
    <t>ОБЩЕГОСУДАРСТВЕННЫЕ ВОПРОСЫ</t>
  </si>
  <si>
    <t>НАЦИОНАЛЬНАЯ ОБОРОНА</t>
  </si>
  <si>
    <t>НАЦИОНАЛЬНАЯ ЭКОНОМИКА</t>
  </si>
  <si>
    <t>ОБСЛУЖИВАНИЕ ГОСУДАРСТВЕННОГО И МУНИЦИПАЛЬНОГО ДОЛГА</t>
  </si>
  <si>
    <t>100</t>
  </si>
  <si>
    <t>200</t>
  </si>
  <si>
    <t>Иные бюджетные ассигнования</t>
  </si>
  <si>
    <t>800</t>
  </si>
  <si>
    <t>Дорожное хозяйство (дорожные фонды)</t>
  </si>
  <si>
    <t>сельского поселения</t>
  </si>
  <si>
    <t xml:space="preserve">РАСПРЕДЕЛЕНИЕ БЮДЖЕТНЫХ АССИГНОВАНИЙ </t>
  </si>
  <si>
    <t>Приложение № 5</t>
  </si>
  <si>
    <t xml:space="preserve">ПО РАЗДЕЛАМ И ПОДРАЗДЕЛАМ КЛАССИФИКАЦИИ РАСХОДОВ </t>
  </si>
  <si>
    <t>Другие 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</si>
  <si>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</si>
  <si>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муниципального образования на 2016 год</t>
  </si>
  <si>
    <t>Наименование</t>
  </si>
  <si>
    <t>РзПР</t>
  </si>
  <si>
    <t>КУЛЬТУРА, КИНЕМАТОГРАФИЯ</t>
  </si>
  <si>
    <t>Обслуживание государственного внутреннего и муниципального долга</t>
  </si>
  <si>
    <t>ИТОГО:</t>
  </si>
  <si>
    <t>КЦСР</t>
  </si>
  <si>
    <t>КВР</t>
  </si>
  <si>
    <t>Закупка товаров, работ и услуг для обеспечения государственных (муниципальных) нужд</t>
  </si>
  <si>
    <t>КВСР</t>
  </si>
  <si>
    <t xml:space="preserve"> </t>
  </si>
  <si>
    <t>01 00</t>
  </si>
  <si>
    <t>01 13</t>
  </si>
  <si>
    <t>08 00</t>
  </si>
  <si>
    <t>08 01</t>
  </si>
  <si>
    <t>(тыс. рублей)</t>
  </si>
  <si>
    <t>01 02</t>
  </si>
  <si>
    <t>Руководство и управление в сфере установленных функций органов местного самоуправления</t>
  </si>
  <si>
    <t>Расходы на выплаты по оплате труда работников органов местного самоуправления</t>
  </si>
  <si>
    <t>01 04</t>
  </si>
  <si>
    <t>01 11</t>
  </si>
  <si>
    <t>Резервные фонды местных администраций</t>
  </si>
  <si>
    <t>02 00</t>
  </si>
  <si>
    <t>02 03</t>
  </si>
  <si>
    <t>Осуществление первичного воинского учета на территориях, где отсутствуют военные комиссариаты</t>
  </si>
  <si>
    <t>Муниципальные программы поселений</t>
  </si>
  <si>
    <t>04 00</t>
  </si>
  <si>
    <t>04 09</t>
  </si>
  <si>
    <t xml:space="preserve">Муниципальные программы </t>
  </si>
  <si>
    <t>Муниципальная программа "Дорожная деятельность в отношении автомобильных дорог местного значения в границах населённых пунктов поселения"</t>
  </si>
  <si>
    <t>Развитие культуры</t>
  </si>
  <si>
    <t>Учреждения культуры и мероприятия в сфере культуры и кинематографии</t>
  </si>
  <si>
    <t>Процентные платежи по муниципальному долгу</t>
  </si>
  <si>
    <t>Обслуживание государственного ( муниципального) долга</t>
  </si>
  <si>
    <t>13 00</t>
  </si>
  <si>
    <t>13 01</t>
  </si>
  <si>
    <t>700</t>
  </si>
  <si>
    <t>Прочие межбюджетные трансферты общего характера</t>
  </si>
  <si>
    <t>Межбюджетные трансферты общего характера</t>
  </si>
  <si>
    <t>Межбюджетные трансферты</t>
  </si>
  <si>
    <t>14 00</t>
  </si>
  <si>
    <t>500</t>
  </si>
  <si>
    <t>71.0.00.00000</t>
  </si>
  <si>
    <t>71.0.00.20110</t>
  </si>
  <si>
    <t>71.7.00.00000</t>
  </si>
  <si>
    <t>70.0.00.00000</t>
  </si>
  <si>
    <t>70.3.00.00000</t>
  </si>
  <si>
    <t>70.3.02.51180</t>
  </si>
  <si>
    <t>79.0.00.00000</t>
  </si>
  <si>
    <t>79.5.00.00000</t>
  </si>
  <si>
    <t>78.0.00.00000</t>
  </si>
  <si>
    <t>78.1.00.00000</t>
  </si>
  <si>
    <t>71.6.00.00000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</si>
  <si>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</si>
  <si>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90.А.00.73150</t>
  </si>
  <si>
    <t>71.0.00.20190</t>
  </si>
  <si>
    <t>Расходы на обеспечение функций органов местного самоуправления</t>
  </si>
  <si>
    <t>04 12</t>
  </si>
  <si>
    <t>Другие вопросы в области национальной экономики</t>
  </si>
  <si>
    <t>79.5.24.00000</t>
  </si>
  <si>
    <t>79.5.23.00000</t>
  </si>
  <si>
    <t>РАСПРЕДЕЛЕНИЕ БЮДЖЕТНЫХ АССИГНОВАНИЙ ПО РАЗДЕЛАМ, ПОДРАЗДЕЛАМ, ЦЕЛЕВЫМ СТАТЬЯМ И ГРУППАМ ВИДОВ РАСХОДОВ КЛАССИФИКАЦИИ РАСХОДОВ БЮДЖЕТОВ  НА 2016 ГОД.</t>
  </si>
  <si>
    <t>БЮДЖЕТОВ НА  2016 ГОД</t>
  </si>
  <si>
    <t>Приложение № 4</t>
  </si>
  <si>
    <t>Приложение № 6</t>
  </si>
  <si>
    <t>Муниципальная программа " Обеспечение градостроительной и землеустроительной деятельности на территории сельского поселения"</t>
  </si>
  <si>
    <t>14 03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</si>
  <si>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</si>
  <si>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муниципального образования</t>
  </si>
  <si>
    <t xml:space="preserve">на 2016 год" </t>
  </si>
  <si>
    <t>79.5.30.00000</t>
  </si>
  <si>
    <t>Муниципальная программа "Повышение эффективности бюджетных расходов сельских поселений на 2015-2017 годы"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</si>
  <si>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</si>
  <si>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 2</t>
  </si>
  <si>
    <t>Приложение № 3</t>
  </si>
  <si>
    <t>к решению Думы Сибирякского</t>
  </si>
  <si>
    <t>"О бюджете Сибирякского</t>
  </si>
  <si>
    <t xml:space="preserve">  ВЕДОМСТВЕННАЯ  СТРУКТУРА  РАСХОДОВ  БЮДЖЕТА Сибирякского МУНИЦИПАЛЬНОГО ОБРАЗОВАНИЯ   НА   2016 ГОД</t>
  </si>
  <si>
    <t>Администрация Сибирякского сельского поселения</t>
  </si>
  <si>
    <t xml:space="preserve"> от 23.12.2015г. № 53</t>
  </si>
  <si>
    <t xml:space="preserve"> от 27.01.2016г. № 56</t>
  </si>
  <si>
    <t xml:space="preserve"> от 27.01.2016г. №56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</si>
</sst>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00"/>
    <numFmt numFmtId="181" formatCode="0.0"/>
    <numFmt numFmtId="182" formatCode="000000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7" fillId="0" borderId="10" xfId="33" applyNumberFormat="1" applyFont="1" applyFill="1" applyBorder="1" applyAlignment="1">
      <alignment horizontal="center" vertical="center" readingOrder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7" fillId="0" borderId="10" xfId="33" applyNumberFormat="1" applyFont="1" applyFill="1" applyBorder="1" applyAlignment="1">
      <alignment horizontal="center" vertical="center" wrapText="1" readingOrder="1"/>
      <protection/>
    </xf>
    <xf numFmtId="172" fontId="8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179" fontId="8" fillId="0" borderId="12" xfId="0" applyNumberFormat="1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horizontal="right" vertical="center"/>
    </xf>
    <xf numFmtId="179" fontId="12" fillId="0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79" fontId="14" fillId="0" borderId="12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9" fontId="10" fillId="0" borderId="10" xfId="0" applyNumberFormat="1" applyFont="1" applyBorder="1" applyAlignment="1">
      <alignment vertical="center"/>
    </xf>
    <xf numFmtId="179" fontId="12" fillId="0" borderId="10" xfId="0" applyNumberFormat="1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182" fontId="10" fillId="0" borderId="10" xfId="0" applyNumberFormat="1" applyFont="1" applyFill="1" applyBorder="1" applyAlignment="1">
      <alignment horizontal="left" vertical="center" wrapText="1"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10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Border="1" applyAlignment="1">
      <alignment vertical="center"/>
    </xf>
    <xf numFmtId="49" fontId="9" fillId="32" borderId="10" xfId="0" applyNumberFormat="1" applyFont="1" applyFill="1" applyBorder="1" applyAlignment="1">
      <alignment horizontal="left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179" fontId="13" fillId="0" borderId="12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/>
    </xf>
    <xf numFmtId="49" fontId="10" fillId="0" borderId="13" xfId="0" applyNumberFormat="1" applyFont="1" applyBorder="1" applyAlignment="1">
      <alignment horizontal="left" vertical="center" wrapText="1"/>
    </xf>
    <xf numFmtId="0" fontId="17" fillId="32" borderId="0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="60" workbookViewId="0" topLeftCell="A1">
      <selection activeCell="I23" sqref="I23"/>
    </sheetView>
  </sheetViews>
  <sheetFormatPr defaultColWidth="8.8515625" defaultRowHeight="12.75"/>
  <cols>
    <col min="1" max="1" width="75.8515625" style="0" customWidth="1"/>
    <col min="2" max="3" width="8.28125" style="0" customWidth="1"/>
    <col min="4" max="4" width="16.7109375" style="0" customWidth="1"/>
    <col min="5" max="5" width="6.7109375" style="0" customWidth="1"/>
    <col min="6" max="6" width="10.421875" style="0" customWidth="1"/>
    <col min="7" max="7" width="10.28125" style="0" customWidth="1"/>
    <col min="8" max="23" width="15.7109375" style="0" customWidth="1"/>
  </cols>
  <sheetData>
    <row r="1" spans="1:13" s="57" customFormat="1" ht="16.5" customHeight="1">
      <c r="A1" s="56"/>
      <c r="C1" s="56"/>
      <c r="E1" s="58"/>
      <c r="F1" s="66" t="s">
        <v>84</v>
      </c>
      <c r="H1" s="59"/>
      <c r="I1" s="59"/>
      <c r="J1" s="59"/>
      <c r="K1" s="60"/>
      <c r="L1" s="60"/>
      <c r="M1" s="60"/>
    </row>
    <row r="2" spans="1:13" s="57" customFormat="1" ht="16.5" customHeight="1">
      <c r="A2" s="56"/>
      <c r="C2" s="56"/>
      <c r="E2" s="58"/>
      <c r="F2" s="58" t="s">
        <v>96</v>
      </c>
      <c r="H2" s="59"/>
      <c r="I2" s="59"/>
      <c r="J2" s="59"/>
      <c r="K2" s="60"/>
      <c r="L2" s="60"/>
      <c r="M2" s="60"/>
    </row>
    <row r="3" spans="1:13" s="57" customFormat="1" ht="16.5" customHeight="1">
      <c r="A3" s="56"/>
      <c r="C3" s="56"/>
      <c r="E3" s="58"/>
      <c r="F3" s="58" t="s">
        <v>15</v>
      </c>
      <c r="H3" s="59"/>
      <c r="I3" s="59"/>
      <c r="J3" s="59"/>
      <c r="K3" s="60"/>
      <c r="L3" s="60"/>
      <c r="M3" s="60"/>
    </row>
    <row r="4" spans="1:13" s="57" customFormat="1" ht="16.5" customHeight="1">
      <c r="A4" s="61"/>
      <c r="C4" s="61"/>
      <c r="E4" s="62"/>
      <c r="F4" s="62" t="s">
        <v>97</v>
      </c>
      <c r="H4" s="59"/>
      <c r="I4" s="59"/>
      <c r="J4" s="59"/>
      <c r="K4" s="60"/>
      <c r="L4" s="60"/>
      <c r="M4" s="60"/>
    </row>
    <row r="5" spans="1:13" s="57" customFormat="1" ht="16.5" customHeight="1">
      <c r="A5" s="61"/>
      <c r="C5" s="61"/>
      <c r="E5" s="62"/>
      <c r="F5" s="62" t="s">
        <v>21</v>
      </c>
      <c r="H5" s="59"/>
      <c r="I5" s="59"/>
      <c r="J5" s="59"/>
      <c r="K5" s="60"/>
      <c r="L5" s="60"/>
      <c r="M5" s="60"/>
    </row>
    <row r="6" spans="1:13" s="57" customFormat="1" ht="16.5" customHeight="1">
      <c r="A6" s="61"/>
      <c r="C6" s="61"/>
      <c r="E6" s="62"/>
      <c r="F6" s="58" t="s">
        <v>101</v>
      </c>
      <c r="H6" s="59"/>
      <c r="I6" s="59"/>
      <c r="J6" s="59"/>
      <c r="K6" s="60"/>
      <c r="L6" s="60"/>
      <c r="M6" s="60"/>
    </row>
    <row r="7" spans="1:13" s="57" customFormat="1" ht="16.5" customHeight="1">
      <c r="A7" s="61"/>
      <c r="C7" s="61"/>
      <c r="E7" s="62"/>
      <c r="F7" s="58"/>
      <c r="H7" s="59"/>
      <c r="I7" s="59"/>
      <c r="J7" s="59"/>
      <c r="K7" s="60"/>
      <c r="L7" s="60"/>
      <c r="M7" s="60"/>
    </row>
    <row r="8" spans="1:7" s="57" customFormat="1" ht="16.5" customHeight="1">
      <c r="A8" s="56"/>
      <c r="B8" s="56"/>
      <c r="D8" s="58"/>
      <c r="E8" s="58"/>
      <c r="F8" s="58" t="s">
        <v>85</v>
      </c>
      <c r="G8" s="58"/>
    </row>
    <row r="9" spans="1:7" s="57" customFormat="1" ht="16.5" customHeight="1">
      <c r="A9" s="56"/>
      <c r="B9" s="56"/>
      <c r="D9" s="58"/>
      <c r="E9" s="58"/>
      <c r="F9" s="58" t="s">
        <v>96</v>
      </c>
      <c r="G9" s="58"/>
    </row>
    <row r="10" spans="1:7" s="57" customFormat="1" ht="16.5" customHeight="1">
      <c r="A10" s="56"/>
      <c r="B10" s="56"/>
      <c r="D10" s="58"/>
      <c r="E10" s="58"/>
      <c r="F10" s="58" t="s">
        <v>15</v>
      </c>
      <c r="G10" s="58"/>
    </row>
    <row r="11" spans="1:7" s="57" customFormat="1" ht="16.5" customHeight="1">
      <c r="A11" s="61"/>
      <c r="B11" s="61"/>
      <c r="D11" s="62"/>
      <c r="E11" s="62"/>
      <c r="F11" s="62" t="s">
        <v>97</v>
      </c>
      <c r="G11" s="62"/>
    </row>
    <row r="12" spans="1:7" s="57" customFormat="1" ht="16.5" customHeight="1">
      <c r="A12" s="61"/>
      <c r="B12" s="61"/>
      <c r="D12" s="62"/>
      <c r="E12" s="62"/>
      <c r="F12" s="62" t="s">
        <v>89</v>
      </c>
      <c r="G12" s="62"/>
    </row>
    <row r="13" spans="1:7" s="57" customFormat="1" ht="16.5" customHeight="1">
      <c r="A13" s="61"/>
      <c r="B13" s="61"/>
      <c r="D13" s="62"/>
      <c r="E13" s="62"/>
      <c r="F13" s="62" t="s">
        <v>90</v>
      </c>
      <c r="G13" s="62"/>
    </row>
    <row r="14" spans="1:7" s="57" customFormat="1" ht="16.5" customHeight="1">
      <c r="A14" s="56"/>
      <c r="B14" s="56"/>
      <c r="D14" s="58"/>
      <c r="E14" s="58"/>
      <c r="F14" s="58" t="s">
        <v>100</v>
      </c>
      <c r="G14" s="58"/>
    </row>
    <row r="15" spans="1:7" s="3" customFormat="1" ht="36.75" customHeight="1">
      <c r="A15" s="69" t="s">
        <v>98</v>
      </c>
      <c r="B15" s="69"/>
      <c r="C15" s="69"/>
      <c r="D15" s="69"/>
      <c r="E15" s="69"/>
      <c r="F15" s="69"/>
      <c r="G15" s="53"/>
    </row>
    <row r="16" spans="1:6" s="3" customFormat="1" ht="66.75" customHeight="1" hidden="1">
      <c r="A16" s="37"/>
      <c r="B16" s="38"/>
      <c r="C16" s="38"/>
      <c r="D16" s="38"/>
      <c r="E16" s="38"/>
      <c r="F16" s="38"/>
    </row>
    <row r="17" spans="1:7" ht="13.5" customHeight="1">
      <c r="A17" s="68"/>
      <c r="B17" s="68"/>
      <c r="C17" s="68"/>
      <c r="D17" s="68"/>
      <c r="E17" s="70" t="s">
        <v>36</v>
      </c>
      <c r="F17" s="70"/>
      <c r="G17" s="70"/>
    </row>
    <row r="18" spans="1:6" ht="23.25" customHeight="1">
      <c r="A18" s="13" t="s">
        <v>22</v>
      </c>
      <c r="B18" s="10" t="s">
        <v>30</v>
      </c>
      <c r="C18" s="10" t="s">
        <v>23</v>
      </c>
      <c r="D18" s="10" t="s">
        <v>27</v>
      </c>
      <c r="E18" s="10" t="s">
        <v>28</v>
      </c>
      <c r="F18" s="13" t="s">
        <v>5</v>
      </c>
    </row>
    <row r="19" spans="1:6" ht="19.5" customHeight="1">
      <c r="A19" s="14" t="s">
        <v>99</v>
      </c>
      <c r="B19" s="10">
        <v>931</v>
      </c>
      <c r="C19" s="10" t="s">
        <v>31</v>
      </c>
      <c r="D19" s="10"/>
      <c r="E19" s="10"/>
      <c r="F19" s="20">
        <f>F20+F49+F54+F64+F74+F79</f>
        <v>3168.1</v>
      </c>
    </row>
    <row r="20" spans="1:6" ht="19.5" customHeight="1">
      <c r="A20" s="19" t="s">
        <v>6</v>
      </c>
      <c r="B20" s="10">
        <v>931</v>
      </c>
      <c r="C20" s="10" t="s">
        <v>32</v>
      </c>
      <c r="D20" s="10"/>
      <c r="E20" s="10"/>
      <c r="F20" s="20">
        <f>F21+F28+F39+F43</f>
        <v>1177.7</v>
      </c>
    </row>
    <row r="21" spans="1:6" ht="31.5" customHeight="1">
      <c r="A21" s="19" t="s">
        <v>0</v>
      </c>
      <c r="B21" s="10">
        <v>931</v>
      </c>
      <c r="C21" s="10" t="s">
        <v>37</v>
      </c>
      <c r="D21" s="10"/>
      <c r="E21" s="10"/>
      <c r="F21" s="20">
        <f>F22+F26</f>
        <v>323.7</v>
      </c>
    </row>
    <row r="22" spans="1:6" s="6" customFormat="1" ht="60" customHeight="1">
      <c r="A22" s="40" t="s">
        <v>38</v>
      </c>
      <c r="B22" s="28">
        <v>931</v>
      </c>
      <c r="C22" s="28" t="s">
        <v>37</v>
      </c>
      <c r="D22" s="28" t="s">
        <v>63</v>
      </c>
      <c r="E22" s="28"/>
      <c r="F22" s="30">
        <f>F23</f>
        <v>283.2</v>
      </c>
    </row>
    <row r="23" spans="1:6" ht="40.5" customHeight="1">
      <c r="A23" s="41" t="s">
        <v>39</v>
      </c>
      <c r="B23" s="11">
        <v>931</v>
      </c>
      <c r="C23" s="11" t="s">
        <v>37</v>
      </c>
      <c r="D23" s="11" t="s">
        <v>64</v>
      </c>
      <c r="E23" s="11"/>
      <c r="F23" s="21">
        <f>F24</f>
        <v>283.2</v>
      </c>
    </row>
    <row r="24" spans="1:6" ht="78" customHeight="1">
      <c r="A24" s="41" t="s">
        <v>20</v>
      </c>
      <c r="B24" s="11">
        <v>931</v>
      </c>
      <c r="C24" s="11" t="s">
        <v>37</v>
      </c>
      <c r="D24" s="11" t="s">
        <v>64</v>
      </c>
      <c r="E24" s="11" t="s">
        <v>10</v>
      </c>
      <c r="F24" s="21">
        <v>283.2</v>
      </c>
    </row>
    <row r="25" spans="1:6" ht="24.75" customHeight="1">
      <c r="A25" s="40" t="s">
        <v>46</v>
      </c>
      <c r="B25" s="25">
        <v>931</v>
      </c>
      <c r="C25" s="28" t="s">
        <v>37</v>
      </c>
      <c r="D25" s="28" t="s">
        <v>70</v>
      </c>
      <c r="E25" s="28"/>
      <c r="F25" s="30">
        <f>F26</f>
        <v>40.5</v>
      </c>
    </row>
    <row r="26" spans="1:6" s="6" customFormat="1" ht="37.5" customHeight="1">
      <c r="A26" s="41" t="s">
        <v>92</v>
      </c>
      <c r="B26" s="17">
        <v>931</v>
      </c>
      <c r="C26" s="11" t="s">
        <v>37</v>
      </c>
      <c r="D26" s="11" t="s">
        <v>91</v>
      </c>
      <c r="E26" s="11"/>
      <c r="F26" s="21">
        <f>F27</f>
        <v>40.5</v>
      </c>
    </row>
    <row r="27" spans="1:6" ht="55.5" customHeight="1">
      <c r="A27" s="41" t="s">
        <v>20</v>
      </c>
      <c r="B27" s="11">
        <v>931</v>
      </c>
      <c r="C27" s="11" t="s">
        <v>37</v>
      </c>
      <c r="D27" s="11" t="s">
        <v>91</v>
      </c>
      <c r="E27" s="11" t="s">
        <v>10</v>
      </c>
      <c r="F27" s="21">
        <v>40.5</v>
      </c>
    </row>
    <row r="28" spans="1:6" ht="54.75" customHeight="1">
      <c r="A28" s="19" t="s">
        <v>1</v>
      </c>
      <c r="B28" s="16">
        <v>931</v>
      </c>
      <c r="C28" s="16" t="s">
        <v>40</v>
      </c>
      <c r="D28" s="16"/>
      <c r="E28" s="16"/>
      <c r="F28" s="22">
        <f>F29+F35</f>
        <v>849.3000000000001</v>
      </c>
    </row>
    <row r="29" spans="1:6" ht="19.5" customHeight="1">
      <c r="A29" s="40" t="s">
        <v>38</v>
      </c>
      <c r="B29" s="25">
        <v>931</v>
      </c>
      <c r="C29" s="28" t="s">
        <v>40</v>
      </c>
      <c r="D29" s="28" t="s">
        <v>63</v>
      </c>
      <c r="E29" s="28"/>
      <c r="F29" s="30">
        <f>F30+F32</f>
        <v>758.2</v>
      </c>
    </row>
    <row r="30" spans="1:6" ht="39" customHeight="1">
      <c r="A30" s="41" t="s">
        <v>39</v>
      </c>
      <c r="B30" s="11">
        <v>931</v>
      </c>
      <c r="C30" s="11" t="s">
        <v>40</v>
      </c>
      <c r="D30" s="11" t="s">
        <v>64</v>
      </c>
      <c r="E30" s="11"/>
      <c r="F30" s="21">
        <f>F31</f>
        <v>605.9</v>
      </c>
    </row>
    <row r="31" spans="1:6" ht="78.75" customHeight="1">
      <c r="A31" s="41" t="s">
        <v>20</v>
      </c>
      <c r="B31" s="11">
        <v>931</v>
      </c>
      <c r="C31" s="11" t="s">
        <v>40</v>
      </c>
      <c r="D31" s="11" t="s">
        <v>64</v>
      </c>
      <c r="E31" s="11" t="s">
        <v>10</v>
      </c>
      <c r="F31" s="21">
        <v>605.9</v>
      </c>
    </row>
    <row r="32" spans="1:6" ht="27" customHeight="1">
      <c r="A32" s="41" t="s">
        <v>77</v>
      </c>
      <c r="B32" s="11">
        <v>931</v>
      </c>
      <c r="C32" s="11" t="s">
        <v>40</v>
      </c>
      <c r="D32" s="11" t="s">
        <v>76</v>
      </c>
      <c r="E32" s="11"/>
      <c r="F32" s="21">
        <f>F33+F34</f>
        <v>152.3</v>
      </c>
    </row>
    <row r="33" spans="1:6" ht="39.75" customHeight="1">
      <c r="A33" s="41" t="s">
        <v>29</v>
      </c>
      <c r="B33" s="17">
        <v>931</v>
      </c>
      <c r="C33" s="11" t="s">
        <v>40</v>
      </c>
      <c r="D33" s="11" t="s">
        <v>76</v>
      </c>
      <c r="E33" s="11" t="s">
        <v>11</v>
      </c>
      <c r="F33" s="21">
        <v>150.3</v>
      </c>
    </row>
    <row r="34" spans="1:6" ht="23.25" customHeight="1">
      <c r="A34" s="15" t="s">
        <v>12</v>
      </c>
      <c r="B34" s="28">
        <v>931</v>
      </c>
      <c r="C34" s="11" t="s">
        <v>40</v>
      </c>
      <c r="D34" s="11" t="s">
        <v>76</v>
      </c>
      <c r="E34" s="11" t="s">
        <v>13</v>
      </c>
      <c r="F34" s="21">
        <v>2</v>
      </c>
    </row>
    <row r="35" spans="1:6" ht="23.25" customHeight="1">
      <c r="A35" s="40" t="s">
        <v>46</v>
      </c>
      <c r="B35" s="11">
        <v>931</v>
      </c>
      <c r="C35" s="25" t="s">
        <v>40</v>
      </c>
      <c r="D35" s="28" t="s">
        <v>70</v>
      </c>
      <c r="E35" s="25"/>
      <c r="F35" s="63">
        <f>F36</f>
        <v>91.1</v>
      </c>
    </row>
    <row r="36" spans="1:6" ht="36" customHeight="1">
      <c r="A36" s="41" t="s">
        <v>92</v>
      </c>
      <c r="B36" s="11">
        <v>931</v>
      </c>
      <c r="C36" s="11" t="s">
        <v>40</v>
      </c>
      <c r="D36" s="11" t="s">
        <v>91</v>
      </c>
      <c r="E36" s="11"/>
      <c r="F36" s="21">
        <f>F37+F38</f>
        <v>91.1</v>
      </c>
    </row>
    <row r="37" spans="1:6" s="4" customFormat="1" ht="37.5" customHeight="1">
      <c r="A37" s="41" t="s">
        <v>29</v>
      </c>
      <c r="B37" s="17">
        <v>931</v>
      </c>
      <c r="C37" s="11" t="s">
        <v>40</v>
      </c>
      <c r="D37" s="11" t="s">
        <v>91</v>
      </c>
      <c r="E37" s="11" t="s">
        <v>10</v>
      </c>
      <c r="F37" s="21">
        <v>81.1</v>
      </c>
    </row>
    <row r="38" spans="1:6" s="4" customFormat="1" ht="16.5" customHeight="1">
      <c r="A38" s="41" t="s">
        <v>29</v>
      </c>
      <c r="B38" s="28">
        <v>931</v>
      </c>
      <c r="C38" s="11" t="s">
        <v>40</v>
      </c>
      <c r="D38" s="11" t="s">
        <v>91</v>
      </c>
      <c r="E38" s="11" t="s">
        <v>11</v>
      </c>
      <c r="F38" s="21">
        <v>10</v>
      </c>
    </row>
    <row r="39" spans="1:6" ht="21" customHeight="1">
      <c r="A39" s="19" t="s">
        <v>2</v>
      </c>
      <c r="B39" s="16">
        <v>931</v>
      </c>
      <c r="C39" s="10" t="s">
        <v>41</v>
      </c>
      <c r="D39" s="10"/>
      <c r="E39" s="10"/>
      <c r="F39" s="20">
        <f>F40</f>
        <v>2</v>
      </c>
    </row>
    <row r="40" spans="1:6" ht="21" customHeight="1">
      <c r="A40" s="40" t="s">
        <v>38</v>
      </c>
      <c r="B40" s="25">
        <v>931</v>
      </c>
      <c r="C40" s="28" t="s">
        <v>41</v>
      </c>
      <c r="D40" s="28" t="s">
        <v>63</v>
      </c>
      <c r="E40" s="28"/>
      <c r="F40" s="30">
        <f>F41</f>
        <v>2</v>
      </c>
    </row>
    <row r="41" spans="1:6" ht="16.5" customHeight="1">
      <c r="A41" s="15" t="s">
        <v>42</v>
      </c>
      <c r="B41" s="11">
        <v>931</v>
      </c>
      <c r="C41" s="17" t="s">
        <v>41</v>
      </c>
      <c r="D41" s="11" t="s">
        <v>65</v>
      </c>
      <c r="E41" s="11"/>
      <c r="F41" s="21">
        <f>F42</f>
        <v>2</v>
      </c>
    </row>
    <row r="42" spans="1:6" ht="23.25" customHeight="1">
      <c r="A42" s="15" t="s">
        <v>12</v>
      </c>
      <c r="B42" s="11">
        <v>931</v>
      </c>
      <c r="C42" s="17" t="s">
        <v>41</v>
      </c>
      <c r="D42" s="11" t="s">
        <v>65</v>
      </c>
      <c r="E42" s="11" t="s">
        <v>13</v>
      </c>
      <c r="F42" s="21">
        <v>2</v>
      </c>
    </row>
    <row r="43" spans="1:6" ht="21.75" customHeight="1">
      <c r="A43" s="19" t="s">
        <v>19</v>
      </c>
      <c r="B43" s="10">
        <v>931</v>
      </c>
      <c r="C43" s="16" t="s">
        <v>33</v>
      </c>
      <c r="D43" s="10"/>
      <c r="E43" s="10"/>
      <c r="F43" s="20">
        <f>F44+F47</f>
        <v>2.7</v>
      </c>
    </row>
    <row r="44" spans="1:6" ht="22.5" customHeight="1">
      <c r="A44" s="40" t="s">
        <v>38</v>
      </c>
      <c r="B44" s="25">
        <v>931</v>
      </c>
      <c r="C44" s="28" t="s">
        <v>33</v>
      </c>
      <c r="D44" s="28" t="s">
        <v>63</v>
      </c>
      <c r="E44" s="28"/>
      <c r="F44" s="30">
        <f>F45</f>
        <v>2</v>
      </c>
    </row>
    <row r="45" spans="1:6" s="6" customFormat="1" ht="21.75" customHeight="1">
      <c r="A45" s="41" t="s">
        <v>77</v>
      </c>
      <c r="B45" s="28">
        <v>931</v>
      </c>
      <c r="C45" s="11" t="s">
        <v>33</v>
      </c>
      <c r="D45" s="11" t="s">
        <v>76</v>
      </c>
      <c r="E45" s="11"/>
      <c r="F45" s="21">
        <f>F46</f>
        <v>2</v>
      </c>
    </row>
    <row r="46" spans="1:6" ht="23.25" customHeight="1">
      <c r="A46" s="15" t="s">
        <v>12</v>
      </c>
      <c r="B46" s="11">
        <v>931</v>
      </c>
      <c r="C46" s="11" t="s">
        <v>33</v>
      </c>
      <c r="D46" s="11" t="s">
        <v>76</v>
      </c>
      <c r="E46" s="11" t="s">
        <v>13</v>
      </c>
      <c r="F46" s="21">
        <v>2</v>
      </c>
    </row>
    <row r="47" spans="1:6" ht="91.5" customHeight="1">
      <c r="A47" s="36" t="s">
        <v>74</v>
      </c>
      <c r="B47" s="11">
        <v>931</v>
      </c>
      <c r="C47" s="11" t="s">
        <v>33</v>
      </c>
      <c r="D47" s="11" t="s">
        <v>75</v>
      </c>
      <c r="E47" s="11"/>
      <c r="F47" s="21">
        <f>F48</f>
        <v>0.7</v>
      </c>
    </row>
    <row r="48" spans="1:6" ht="31.5">
      <c r="A48" s="41" t="s">
        <v>29</v>
      </c>
      <c r="B48" s="17">
        <v>931</v>
      </c>
      <c r="C48" s="11" t="s">
        <v>33</v>
      </c>
      <c r="D48" s="11" t="s">
        <v>75</v>
      </c>
      <c r="E48" s="11" t="s">
        <v>11</v>
      </c>
      <c r="F48" s="21">
        <v>0.7</v>
      </c>
    </row>
    <row r="49" spans="1:6" ht="23.25" customHeight="1">
      <c r="A49" s="19" t="s">
        <v>7</v>
      </c>
      <c r="B49" s="16">
        <v>931</v>
      </c>
      <c r="C49" s="10" t="s">
        <v>43</v>
      </c>
      <c r="D49" s="10"/>
      <c r="E49" s="10"/>
      <c r="F49" s="20">
        <f>F50</f>
        <v>49.3</v>
      </c>
    </row>
    <row r="50" spans="1:6" ht="24.75" customHeight="1">
      <c r="A50" s="42" t="s">
        <v>3</v>
      </c>
      <c r="B50" s="16">
        <v>931</v>
      </c>
      <c r="C50" s="10" t="s">
        <v>44</v>
      </c>
      <c r="D50" s="10"/>
      <c r="E50" s="10"/>
      <c r="F50" s="20">
        <f>F51</f>
        <v>49.3</v>
      </c>
    </row>
    <row r="51" spans="1:6" ht="39" customHeight="1">
      <c r="A51" s="40" t="s">
        <v>45</v>
      </c>
      <c r="B51" s="25">
        <v>931</v>
      </c>
      <c r="C51" s="28" t="s">
        <v>44</v>
      </c>
      <c r="D51" s="28" t="s">
        <v>68</v>
      </c>
      <c r="E51" s="28"/>
      <c r="F51" s="30">
        <f>F52+F53</f>
        <v>49.3</v>
      </c>
    </row>
    <row r="52" spans="1:6" ht="56.25" customHeight="1">
      <c r="A52" s="41" t="s">
        <v>20</v>
      </c>
      <c r="B52" s="11">
        <v>931</v>
      </c>
      <c r="C52" s="11" t="s">
        <v>44</v>
      </c>
      <c r="D52" s="11" t="s">
        <v>68</v>
      </c>
      <c r="E52" s="11" t="s">
        <v>10</v>
      </c>
      <c r="F52" s="33">
        <v>46</v>
      </c>
    </row>
    <row r="53" spans="1:6" ht="31.5">
      <c r="A53" s="41" t="s">
        <v>29</v>
      </c>
      <c r="B53" s="11">
        <v>931</v>
      </c>
      <c r="C53" s="11" t="s">
        <v>44</v>
      </c>
      <c r="D53" s="11" t="s">
        <v>68</v>
      </c>
      <c r="E53" s="11" t="s">
        <v>11</v>
      </c>
      <c r="F53" s="33">
        <v>3.3</v>
      </c>
    </row>
    <row r="54" spans="1:6" s="4" customFormat="1" ht="15.75">
      <c r="A54" s="19" t="s">
        <v>8</v>
      </c>
      <c r="B54" s="16">
        <v>931</v>
      </c>
      <c r="C54" s="10" t="s">
        <v>47</v>
      </c>
      <c r="D54" s="23"/>
      <c r="E54" s="23"/>
      <c r="F54" s="34">
        <f>F55+F59</f>
        <v>659.7</v>
      </c>
    </row>
    <row r="55" spans="1:6" s="6" customFormat="1" ht="21.75" customHeight="1">
      <c r="A55" s="19" t="s">
        <v>14</v>
      </c>
      <c r="B55" s="54">
        <v>931</v>
      </c>
      <c r="C55" s="16" t="s">
        <v>48</v>
      </c>
      <c r="D55" s="23"/>
      <c r="E55" s="23"/>
      <c r="F55" s="34">
        <f>F56</f>
        <v>619.7</v>
      </c>
    </row>
    <row r="56" spans="1:6" s="6" customFormat="1" ht="17.25" customHeight="1">
      <c r="A56" s="64" t="s">
        <v>46</v>
      </c>
      <c r="B56" s="49">
        <v>931</v>
      </c>
      <c r="C56" s="25" t="s">
        <v>48</v>
      </c>
      <c r="D56" s="28" t="s">
        <v>70</v>
      </c>
      <c r="E56" s="29"/>
      <c r="F56" s="35">
        <f>F57</f>
        <v>619.7</v>
      </c>
    </row>
    <row r="57" spans="1:6" ht="54.75" customHeight="1">
      <c r="A57" s="27" t="s">
        <v>50</v>
      </c>
      <c r="B57" s="55">
        <v>931</v>
      </c>
      <c r="C57" s="17" t="s">
        <v>48</v>
      </c>
      <c r="D57" s="11" t="s">
        <v>80</v>
      </c>
      <c r="E57" s="23"/>
      <c r="F57" s="33">
        <f>F58</f>
        <v>619.7</v>
      </c>
    </row>
    <row r="58" spans="1:6" ht="36.75" customHeight="1">
      <c r="A58" s="41" t="s">
        <v>29</v>
      </c>
      <c r="B58" s="49">
        <v>931</v>
      </c>
      <c r="C58" s="17" t="s">
        <v>48</v>
      </c>
      <c r="D58" s="11" t="s">
        <v>80</v>
      </c>
      <c r="E58" s="11" t="s">
        <v>11</v>
      </c>
      <c r="F58" s="33">
        <v>619.7</v>
      </c>
    </row>
    <row r="59" spans="1:6" ht="20.25" customHeight="1">
      <c r="A59" s="19" t="s">
        <v>79</v>
      </c>
      <c r="B59" s="16">
        <v>931</v>
      </c>
      <c r="C59" s="16" t="s">
        <v>78</v>
      </c>
      <c r="D59" s="10"/>
      <c r="E59" s="10"/>
      <c r="F59" s="34">
        <f>F60</f>
        <v>40</v>
      </c>
    </row>
    <row r="60" spans="1:6" ht="19.5" customHeight="1">
      <c r="A60" s="24" t="s">
        <v>49</v>
      </c>
      <c r="B60" s="49">
        <v>931</v>
      </c>
      <c r="C60" s="49" t="s">
        <v>78</v>
      </c>
      <c r="D60" s="50" t="s">
        <v>69</v>
      </c>
      <c r="E60" s="50"/>
      <c r="F60" s="35">
        <f>F61</f>
        <v>40</v>
      </c>
    </row>
    <row r="61" spans="1:6" ht="18.75" customHeight="1">
      <c r="A61" s="43" t="s">
        <v>46</v>
      </c>
      <c r="B61" s="49">
        <v>931</v>
      </c>
      <c r="C61" s="49" t="s">
        <v>78</v>
      </c>
      <c r="D61" s="51" t="s">
        <v>70</v>
      </c>
      <c r="E61" s="51"/>
      <c r="F61" s="33">
        <f>F62</f>
        <v>40</v>
      </c>
    </row>
    <row r="62" spans="1:6" ht="39" customHeight="1">
      <c r="A62" s="48" t="s">
        <v>86</v>
      </c>
      <c r="B62" s="55">
        <v>931</v>
      </c>
      <c r="C62" s="49" t="s">
        <v>78</v>
      </c>
      <c r="D62" s="51" t="s">
        <v>81</v>
      </c>
      <c r="E62" s="51"/>
      <c r="F62" s="33">
        <f>F63</f>
        <v>40</v>
      </c>
    </row>
    <row r="63" spans="1:6" ht="41.25" customHeight="1">
      <c r="A63" s="41" t="s">
        <v>29</v>
      </c>
      <c r="B63" s="55">
        <v>931</v>
      </c>
      <c r="C63" s="49" t="s">
        <v>78</v>
      </c>
      <c r="D63" s="51" t="s">
        <v>81</v>
      </c>
      <c r="E63" s="11" t="s">
        <v>11</v>
      </c>
      <c r="F63" s="33">
        <v>40</v>
      </c>
    </row>
    <row r="64" spans="1:6" ht="23.25" customHeight="1">
      <c r="A64" s="19" t="s">
        <v>24</v>
      </c>
      <c r="B64" s="54">
        <v>931</v>
      </c>
      <c r="C64" s="10" t="s">
        <v>34</v>
      </c>
      <c r="D64" s="23"/>
      <c r="E64" s="23"/>
      <c r="F64" s="34">
        <f>F65</f>
        <v>514.9</v>
      </c>
    </row>
    <row r="65" spans="1:6" ht="15.75">
      <c r="A65" s="42" t="s">
        <v>4</v>
      </c>
      <c r="B65" s="16">
        <v>931</v>
      </c>
      <c r="C65" s="10" t="s">
        <v>35</v>
      </c>
      <c r="D65" s="23"/>
      <c r="E65" s="23"/>
      <c r="F65" s="34">
        <f>F66+F71</f>
        <v>514.9</v>
      </c>
    </row>
    <row r="66" spans="1:6" ht="15" customHeight="1">
      <c r="A66" s="18" t="s">
        <v>51</v>
      </c>
      <c r="B66" s="67">
        <v>931</v>
      </c>
      <c r="C66" s="28" t="s">
        <v>35</v>
      </c>
      <c r="D66" s="28" t="s">
        <v>71</v>
      </c>
      <c r="E66" s="29"/>
      <c r="F66" s="35">
        <f>F67</f>
        <v>486.5</v>
      </c>
    </row>
    <row r="67" spans="1:6" s="6" customFormat="1" ht="19.5" customHeight="1">
      <c r="A67" s="45" t="s">
        <v>52</v>
      </c>
      <c r="B67" s="16">
        <v>931</v>
      </c>
      <c r="C67" s="46" t="s">
        <v>35</v>
      </c>
      <c r="D67" s="46" t="s">
        <v>72</v>
      </c>
      <c r="E67" s="32"/>
      <c r="F67" s="47">
        <f>F68+F69+F70</f>
        <v>486.5</v>
      </c>
    </row>
    <row r="68" spans="1:6" s="4" customFormat="1" ht="20.25" customHeight="1">
      <c r="A68" s="41" t="s">
        <v>20</v>
      </c>
      <c r="B68" s="17">
        <v>931</v>
      </c>
      <c r="C68" s="11" t="s">
        <v>35</v>
      </c>
      <c r="D68" s="11" t="s">
        <v>72</v>
      </c>
      <c r="E68" s="11" t="s">
        <v>10</v>
      </c>
      <c r="F68" s="33">
        <v>328.5</v>
      </c>
    </row>
    <row r="69" spans="1:6" ht="40.5" customHeight="1">
      <c r="A69" s="39" t="s">
        <v>29</v>
      </c>
      <c r="B69" s="17">
        <v>931</v>
      </c>
      <c r="C69" s="11" t="s">
        <v>35</v>
      </c>
      <c r="D69" s="11" t="s">
        <v>72</v>
      </c>
      <c r="E69" s="11" t="s">
        <v>11</v>
      </c>
      <c r="F69" s="33">
        <v>156</v>
      </c>
    </row>
    <row r="70" spans="1:6" ht="22.5" customHeight="1">
      <c r="A70" s="15" t="s">
        <v>12</v>
      </c>
      <c r="B70" s="17">
        <v>931</v>
      </c>
      <c r="C70" s="11" t="s">
        <v>35</v>
      </c>
      <c r="D70" s="11" t="s">
        <v>72</v>
      </c>
      <c r="E70" s="11" t="s">
        <v>13</v>
      </c>
      <c r="F70" s="33">
        <v>2</v>
      </c>
    </row>
    <row r="71" spans="1:6" ht="21" customHeight="1">
      <c r="A71" s="64" t="s">
        <v>46</v>
      </c>
      <c r="B71" s="17">
        <v>931</v>
      </c>
      <c r="C71" s="25" t="s">
        <v>35</v>
      </c>
      <c r="D71" s="28" t="s">
        <v>70</v>
      </c>
      <c r="E71" s="28"/>
      <c r="F71" s="35">
        <f>F72</f>
        <v>28.4</v>
      </c>
    </row>
    <row r="72" spans="1:6" s="4" customFormat="1" ht="38.25" customHeight="1">
      <c r="A72" s="41" t="s">
        <v>92</v>
      </c>
      <c r="B72" s="17">
        <v>931</v>
      </c>
      <c r="C72" s="17" t="s">
        <v>35</v>
      </c>
      <c r="D72" s="11" t="s">
        <v>91</v>
      </c>
      <c r="E72" s="11"/>
      <c r="F72" s="33">
        <f>F73</f>
        <v>28.4</v>
      </c>
    </row>
    <row r="73" spans="1:6" ht="78" customHeight="1">
      <c r="A73" s="41" t="s">
        <v>20</v>
      </c>
      <c r="B73" s="17">
        <v>931</v>
      </c>
      <c r="C73" s="17" t="s">
        <v>35</v>
      </c>
      <c r="D73" s="11" t="s">
        <v>91</v>
      </c>
      <c r="E73" s="11" t="s">
        <v>10</v>
      </c>
      <c r="F73" s="33">
        <v>28.4</v>
      </c>
    </row>
    <row r="74" spans="1:6" ht="42" customHeight="1">
      <c r="A74" s="31" t="s">
        <v>9</v>
      </c>
      <c r="B74" s="16">
        <v>931</v>
      </c>
      <c r="C74" s="10" t="s">
        <v>55</v>
      </c>
      <c r="D74" s="23"/>
      <c r="E74" s="23"/>
      <c r="F74" s="34">
        <f>F75</f>
        <v>1</v>
      </c>
    </row>
    <row r="75" spans="1:6" ht="19.5" customHeight="1">
      <c r="A75" s="19" t="s">
        <v>25</v>
      </c>
      <c r="B75" s="16">
        <v>931</v>
      </c>
      <c r="C75" s="10" t="s">
        <v>56</v>
      </c>
      <c r="D75" s="23"/>
      <c r="E75" s="23"/>
      <c r="F75" s="34">
        <f>F76</f>
        <v>1</v>
      </c>
    </row>
    <row r="76" spans="1:6" s="1" customFormat="1" ht="23.25" customHeight="1">
      <c r="A76" s="18" t="s">
        <v>38</v>
      </c>
      <c r="B76" s="25">
        <v>931</v>
      </c>
      <c r="C76" s="28" t="s">
        <v>56</v>
      </c>
      <c r="D76" s="28" t="s">
        <v>63</v>
      </c>
      <c r="E76" s="26"/>
      <c r="F76" s="35">
        <f>F77</f>
        <v>1</v>
      </c>
    </row>
    <row r="77" spans="1:6" s="1" customFormat="1" ht="23.25" customHeight="1">
      <c r="A77" s="15" t="s">
        <v>53</v>
      </c>
      <c r="B77" s="17">
        <v>931</v>
      </c>
      <c r="C77" s="11" t="s">
        <v>56</v>
      </c>
      <c r="D77" s="17" t="s">
        <v>73</v>
      </c>
      <c r="E77" s="26"/>
      <c r="F77" s="33">
        <f>F78</f>
        <v>1</v>
      </c>
    </row>
    <row r="78" spans="1:6" ht="21.75" customHeight="1">
      <c r="A78" s="15" t="s">
        <v>54</v>
      </c>
      <c r="B78" s="17">
        <v>931</v>
      </c>
      <c r="C78" s="11" t="s">
        <v>56</v>
      </c>
      <c r="D78" s="17" t="s">
        <v>73</v>
      </c>
      <c r="E78" s="11" t="s">
        <v>57</v>
      </c>
      <c r="F78" s="33">
        <v>1</v>
      </c>
    </row>
    <row r="79" spans="1:6" ht="57" customHeight="1">
      <c r="A79" s="19" t="s">
        <v>88</v>
      </c>
      <c r="B79" s="16">
        <v>931</v>
      </c>
      <c r="C79" s="10" t="s">
        <v>61</v>
      </c>
      <c r="D79" s="10"/>
      <c r="E79" s="32"/>
      <c r="F79" s="34">
        <f>F80</f>
        <v>765.5</v>
      </c>
    </row>
    <row r="80" spans="1:6" ht="21" customHeight="1">
      <c r="A80" s="19" t="s">
        <v>58</v>
      </c>
      <c r="B80" s="16">
        <v>931</v>
      </c>
      <c r="C80" s="10" t="s">
        <v>87</v>
      </c>
      <c r="E80" s="32"/>
      <c r="F80" s="34">
        <f>F81</f>
        <v>765.5</v>
      </c>
    </row>
    <row r="81" spans="1:6" s="1" customFormat="1" ht="15.75">
      <c r="A81" s="18" t="s">
        <v>59</v>
      </c>
      <c r="B81" s="25">
        <v>931</v>
      </c>
      <c r="C81" s="25" t="s">
        <v>87</v>
      </c>
      <c r="D81" s="25" t="s">
        <v>66</v>
      </c>
      <c r="E81" s="29"/>
      <c r="F81" s="35">
        <f>F82</f>
        <v>765.5</v>
      </c>
    </row>
    <row r="82" spans="1:6" s="1" customFormat="1" ht="69" customHeight="1">
      <c r="A82" s="65" t="s">
        <v>93</v>
      </c>
      <c r="B82" s="17">
        <v>931</v>
      </c>
      <c r="C82" s="17" t="s">
        <v>87</v>
      </c>
      <c r="D82" s="17" t="s">
        <v>67</v>
      </c>
      <c r="E82" s="23"/>
      <c r="F82" s="33">
        <f>F83</f>
        <v>765.5</v>
      </c>
    </row>
    <row r="83" spans="1:6" ht="25.5" customHeight="1">
      <c r="A83" s="15" t="s">
        <v>60</v>
      </c>
      <c r="B83" s="17">
        <v>931</v>
      </c>
      <c r="C83" s="17" t="s">
        <v>87</v>
      </c>
      <c r="D83" s="17" t="s">
        <v>67</v>
      </c>
      <c r="E83" s="11" t="s">
        <v>62</v>
      </c>
      <c r="F83" s="33">
        <v>765.5</v>
      </c>
    </row>
  </sheetData>
  <sheetProtection/>
  <autoFilter ref="A18:F18"/>
  <mergeCells count="3">
    <mergeCell ref="A17:D17"/>
    <mergeCell ref="A15:F15"/>
    <mergeCell ref="E17:G17"/>
  </mergeCells>
  <printOptions/>
  <pageMargins left="0.3937007874015748" right="0" top="0" bottom="0" header="0.1968503937007874" footer="0.1968503937007874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15" sqref="G15"/>
    </sheetView>
  </sheetViews>
  <sheetFormatPr defaultColWidth="8.8515625" defaultRowHeight="12.75"/>
  <cols>
    <col min="1" max="1" width="82.140625" style="0" customWidth="1"/>
    <col min="2" max="2" width="7.421875" style="0" customWidth="1"/>
    <col min="3" max="3" width="10.421875" style="0" customWidth="1"/>
    <col min="4" max="17" width="15.7109375" style="0" customWidth="1"/>
  </cols>
  <sheetData>
    <row r="1" spans="1:12" s="57" customFormat="1" ht="16.5" customHeight="1">
      <c r="A1" s="56"/>
      <c r="C1" s="66" t="s">
        <v>94</v>
      </c>
      <c r="D1" s="58"/>
      <c r="E1" s="58"/>
      <c r="F1" s="59"/>
      <c r="G1" s="59"/>
      <c r="H1" s="59"/>
      <c r="I1" s="59"/>
      <c r="J1" s="60"/>
      <c r="K1" s="60"/>
      <c r="L1" s="60"/>
    </row>
    <row r="2" spans="1:12" s="57" customFormat="1" ht="16.5" customHeight="1">
      <c r="A2" s="56"/>
      <c r="C2" s="58" t="s">
        <v>96</v>
      </c>
      <c r="D2" s="58"/>
      <c r="E2" s="58"/>
      <c r="F2" s="59"/>
      <c r="G2" s="59"/>
      <c r="H2" s="59"/>
      <c r="I2" s="59"/>
      <c r="J2" s="60"/>
      <c r="K2" s="60"/>
      <c r="L2" s="60"/>
    </row>
    <row r="3" spans="1:12" s="57" customFormat="1" ht="16.5" customHeight="1">
      <c r="A3" s="56"/>
      <c r="C3" s="58" t="s">
        <v>15</v>
      </c>
      <c r="D3" s="58"/>
      <c r="E3" s="58"/>
      <c r="F3" s="59"/>
      <c r="G3" s="59"/>
      <c r="H3" s="59"/>
      <c r="I3" s="59"/>
      <c r="J3" s="60"/>
      <c r="K3" s="60"/>
      <c r="L3" s="60"/>
    </row>
    <row r="4" spans="1:12" s="57" customFormat="1" ht="16.5" customHeight="1">
      <c r="A4" s="61"/>
      <c r="C4" s="62" t="s">
        <v>97</v>
      </c>
      <c r="D4" s="62"/>
      <c r="E4" s="62"/>
      <c r="F4" s="59"/>
      <c r="G4" s="59"/>
      <c r="H4" s="59"/>
      <c r="I4" s="59"/>
      <c r="J4" s="60"/>
      <c r="K4" s="60"/>
      <c r="L4" s="60"/>
    </row>
    <row r="5" spans="1:12" s="57" customFormat="1" ht="16.5" customHeight="1">
      <c r="A5" s="61"/>
      <c r="C5" s="62" t="s">
        <v>21</v>
      </c>
      <c r="D5" s="62"/>
      <c r="E5" s="62"/>
      <c r="F5" s="59"/>
      <c r="G5" s="59"/>
      <c r="H5" s="59"/>
      <c r="I5" s="59"/>
      <c r="J5" s="60"/>
      <c r="K5" s="60"/>
      <c r="L5" s="60"/>
    </row>
    <row r="6" spans="1:12" s="57" customFormat="1" ht="16.5" customHeight="1">
      <c r="A6" s="56"/>
      <c r="C6" s="58" t="s">
        <v>102</v>
      </c>
      <c r="D6" s="58"/>
      <c r="E6" s="58"/>
      <c r="F6" s="59"/>
      <c r="G6" s="59"/>
      <c r="H6" s="59"/>
      <c r="I6" s="59"/>
      <c r="J6" s="60"/>
      <c r="K6" s="60"/>
      <c r="L6" s="60"/>
    </row>
    <row r="7" s="57" customFormat="1" ht="16.5" customHeight="1"/>
    <row r="8" spans="1:7" s="57" customFormat="1" ht="16.5" customHeight="1">
      <c r="A8" s="56"/>
      <c r="B8" s="56"/>
      <c r="C8" s="58" t="s">
        <v>84</v>
      </c>
      <c r="D8" s="58"/>
      <c r="E8" s="58"/>
      <c r="G8" s="58"/>
    </row>
    <row r="9" spans="1:7" s="57" customFormat="1" ht="16.5" customHeight="1">
      <c r="A9" s="56"/>
      <c r="B9" s="56"/>
      <c r="C9" s="58" t="s">
        <v>96</v>
      </c>
      <c r="D9" s="58"/>
      <c r="E9" s="58"/>
      <c r="G9" s="58"/>
    </row>
    <row r="10" spans="1:7" s="57" customFormat="1" ht="16.5" customHeight="1">
      <c r="A10" s="56"/>
      <c r="B10" s="56"/>
      <c r="C10" s="58" t="s">
        <v>15</v>
      </c>
      <c r="D10" s="58"/>
      <c r="E10" s="58"/>
      <c r="G10" s="58"/>
    </row>
    <row r="11" spans="1:7" s="57" customFormat="1" ht="16.5" customHeight="1">
      <c r="A11" s="61"/>
      <c r="B11" s="61"/>
      <c r="C11" s="62" t="s">
        <v>97</v>
      </c>
      <c r="D11" s="62"/>
      <c r="E11" s="62"/>
      <c r="G11" s="62"/>
    </row>
    <row r="12" spans="1:7" s="57" customFormat="1" ht="16.5" customHeight="1">
      <c r="A12" s="61"/>
      <c r="B12" s="61"/>
      <c r="C12" s="62" t="s">
        <v>89</v>
      </c>
      <c r="D12" s="62"/>
      <c r="E12" s="62"/>
      <c r="G12" s="62"/>
    </row>
    <row r="13" spans="1:7" s="57" customFormat="1" ht="16.5" customHeight="1">
      <c r="A13" s="61"/>
      <c r="B13" s="61"/>
      <c r="C13" s="62" t="s">
        <v>90</v>
      </c>
      <c r="D13" s="62"/>
      <c r="E13" s="62"/>
      <c r="G13" s="62"/>
    </row>
    <row r="14" spans="1:7" s="57" customFormat="1" ht="16.5" customHeight="1">
      <c r="A14" s="61"/>
      <c r="B14" s="61"/>
      <c r="C14" s="58" t="s">
        <v>100</v>
      </c>
      <c r="D14" s="62"/>
      <c r="E14" s="62"/>
      <c r="G14" s="62"/>
    </row>
    <row r="15" s="3" customFormat="1" ht="9.75" customHeight="1"/>
    <row r="16" spans="1:5" s="3" customFormat="1" ht="15">
      <c r="A16" s="71" t="s">
        <v>16</v>
      </c>
      <c r="B16" s="71"/>
      <c r="C16" s="71"/>
      <c r="D16" s="7"/>
      <c r="E16" s="7"/>
    </row>
    <row r="17" spans="1:5" s="3" customFormat="1" ht="15">
      <c r="A17" s="71" t="s">
        <v>18</v>
      </c>
      <c r="B17" s="71"/>
      <c r="C17" s="71"/>
      <c r="D17" s="7"/>
      <c r="E17" s="7"/>
    </row>
    <row r="18" spans="1:5" s="3" customFormat="1" ht="15">
      <c r="A18" s="71" t="s">
        <v>83</v>
      </c>
      <c r="B18" s="71"/>
      <c r="C18" s="71"/>
      <c r="D18" s="8"/>
      <c r="E18" s="8"/>
    </row>
    <row r="19" spans="1:3" ht="13.5" customHeight="1">
      <c r="A19" s="72" t="s">
        <v>36</v>
      </c>
      <c r="B19" s="72"/>
      <c r="C19" s="72"/>
    </row>
    <row r="20" spans="1:3" ht="24.75" customHeight="1">
      <c r="A20" s="9" t="s">
        <v>22</v>
      </c>
      <c r="B20" s="9" t="s">
        <v>23</v>
      </c>
      <c r="C20" s="9" t="s">
        <v>5</v>
      </c>
    </row>
    <row r="21" spans="1:3" ht="15.75">
      <c r="A21" s="14" t="s">
        <v>99</v>
      </c>
      <c r="B21" s="10" t="s">
        <v>31</v>
      </c>
      <c r="C21" s="20">
        <f>C22+C27+C29+C32+C34+C36</f>
        <v>3168.1</v>
      </c>
    </row>
    <row r="22" spans="1:3" ht="18" customHeight="1">
      <c r="A22" s="19" t="s">
        <v>6</v>
      </c>
      <c r="B22" s="10" t="s">
        <v>32</v>
      </c>
      <c r="C22" s="20">
        <f>C23+C24+C25+C26</f>
        <v>1177.7</v>
      </c>
    </row>
    <row r="23" spans="1:3" s="1" customFormat="1" ht="40.5" customHeight="1">
      <c r="A23" s="15" t="s">
        <v>0</v>
      </c>
      <c r="B23" s="11" t="s">
        <v>37</v>
      </c>
      <c r="C23" s="21">
        <f>'Роспись расходов (3)'!E22</f>
        <v>323.7</v>
      </c>
    </row>
    <row r="24" spans="1:3" s="1" customFormat="1" ht="47.25">
      <c r="A24" s="15" t="s">
        <v>1</v>
      </c>
      <c r="B24" s="17" t="s">
        <v>40</v>
      </c>
      <c r="C24" s="52">
        <f>'Роспись расходов (3)'!E29</f>
        <v>849.3000000000001</v>
      </c>
    </row>
    <row r="25" spans="1:3" s="1" customFormat="1" ht="19.5" customHeight="1">
      <c r="A25" s="15" t="s">
        <v>2</v>
      </c>
      <c r="B25" s="11" t="s">
        <v>41</v>
      </c>
      <c r="C25" s="21">
        <f>'Роспись расходов (3)'!E40</f>
        <v>2</v>
      </c>
    </row>
    <row r="26" spans="1:3" s="1" customFormat="1" ht="15.75">
      <c r="A26" s="15" t="s">
        <v>19</v>
      </c>
      <c r="B26" s="17" t="s">
        <v>33</v>
      </c>
      <c r="C26" s="21">
        <f>'Роспись расходов (3)'!E44</f>
        <v>2.7</v>
      </c>
    </row>
    <row r="27" spans="1:3" ht="15.75">
      <c r="A27" s="19" t="s">
        <v>7</v>
      </c>
      <c r="B27" s="10" t="s">
        <v>43</v>
      </c>
      <c r="C27" s="20">
        <f>C28</f>
        <v>49.3</v>
      </c>
    </row>
    <row r="28" spans="1:3" s="1" customFormat="1" ht="15.75">
      <c r="A28" s="41" t="s">
        <v>3</v>
      </c>
      <c r="B28" s="11" t="s">
        <v>44</v>
      </c>
      <c r="C28" s="21">
        <f>'Роспись расходов (3)'!E51</f>
        <v>49.3</v>
      </c>
    </row>
    <row r="29" spans="1:3" ht="15.75">
      <c r="A29" s="19" t="s">
        <v>8</v>
      </c>
      <c r="B29" s="10" t="s">
        <v>47</v>
      </c>
      <c r="C29" s="34">
        <f>C30+C31</f>
        <v>659.7</v>
      </c>
    </row>
    <row r="30" spans="1:3" s="1" customFormat="1" ht="15.75">
      <c r="A30" s="15" t="s">
        <v>14</v>
      </c>
      <c r="B30" s="17" t="s">
        <v>48</v>
      </c>
      <c r="C30" s="33">
        <f>'Роспись расходов (3)'!E56</f>
        <v>619.7</v>
      </c>
    </row>
    <row r="31" spans="1:3" s="1" customFormat="1" ht="15.75">
      <c r="A31" s="15" t="s">
        <v>79</v>
      </c>
      <c r="B31" s="17" t="s">
        <v>78</v>
      </c>
      <c r="C31" s="33">
        <f>'Роспись расходов (3)'!E60</f>
        <v>40</v>
      </c>
    </row>
    <row r="32" spans="1:3" ht="15.75">
      <c r="A32" s="19" t="s">
        <v>24</v>
      </c>
      <c r="B32" s="10" t="s">
        <v>34</v>
      </c>
      <c r="C32" s="34">
        <f>C33</f>
        <v>514.9</v>
      </c>
    </row>
    <row r="33" spans="1:3" s="1" customFormat="1" ht="15.75">
      <c r="A33" s="41" t="s">
        <v>4</v>
      </c>
      <c r="B33" s="11" t="s">
        <v>35</v>
      </c>
      <c r="C33" s="33">
        <f>'Роспись расходов (3)'!E66</f>
        <v>514.9</v>
      </c>
    </row>
    <row r="34" spans="1:3" ht="22.5" customHeight="1">
      <c r="A34" s="31" t="s">
        <v>9</v>
      </c>
      <c r="B34" s="10" t="s">
        <v>55</v>
      </c>
      <c r="C34" s="34">
        <f>C35</f>
        <v>1</v>
      </c>
    </row>
    <row r="35" spans="1:3" s="1" customFormat="1" ht="18.75" customHeight="1">
      <c r="A35" s="15" t="s">
        <v>25</v>
      </c>
      <c r="B35" s="11" t="s">
        <v>56</v>
      </c>
      <c r="C35" s="33">
        <f>'Роспись расходов (3)'!E76</f>
        <v>1</v>
      </c>
    </row>
    <row r="36" spans="1:3" ht="47.25">
      <c r="A36" s="19" t="s">
        <v>88</v>
      </c>
      <c r="B36" s="10" t="s">
        <v>61</v>
      </c>
      <c r="C36" s="34">
        <f>C37</f>
        <v>765.5</v>
      </c>
    </row>
    <row r="37" spans="1:3" s="1" customFormat="1" ht="15.75">
      <c r="A37" s="15" t="s">
        <v>58</v>
      </c>
      <c r="B37" s="11" t="s">
        <v>87</v>
      </c>
      <c r="C37" s="33">
        <f>'Роспись расходов (3)'!E81</f>
        <v>765.5</v>
      </c>
    </row>
    <row r="38" spans="1:3" ht="15.75">
      <c r="A38" s="44" t="s">
        <v>26</v>
      </c>
      <c r="B38" s="23"/>
      <c r="C38" s="34">
        <f>C21</f>
        <v>3168.1</v>
      </c>
    </row>
  </sheetData>
  <sheetProtection/>
  <mergeCells count="4">
    <mergeCell ref="A16:C16"/>
    <mergeCell ref="A17:C17"/>
    <mergeCell ref="A18:C18"/>
    <mergeCell ref="A19:C19"/>
  </mergeCells>
  <printOptions/>
  <pageMargins left="0.7874015748031497" right="0" top="0" bottom="0" header="0.1968503937007874" footer="0.1968503937007874"/>
  <pageSetup fitToHeight="0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B1" sqref="B1:E14"/>
    </sheetView>
  </sheetViews>
  <sheetFormatPr defaultColWidth="8.8515625" defaultRowHeight="12.75"/>
  <cols>
    <col min="1" max="1" width="82.140625" style="0" customWidth="1"/>
    <col min="2" max="2" width="7.28125" style="0" customWidth="1"/>
    <col min="3" max="3" width="16.140625" style="0" customWidth="1"/>
    <col min="4" max="4" width="7.57421875" style="0" customWidth="1"/>
    <col min="5" max="5" width="10.140625" style="0" customWidth="1"/>
    <col min="6" max="17" width="15.7109375" style="0" customWidth="1"/>
  </cols>
  <sheetData>
    <row r="1" spans="1:12" s="57" customFormat="1" ht="15.75" customHeight="1">
      <c r="A1" s="56"/>
      <c r="C1" s="56"/>
      <c r="D1" s="56"/>
      <c r="E1" s="66" t="s">
        <v>95</v>
      </c>
      <c r="F1" s="59"/>
      <c r="G1" s="59"/>
      <c r="H1" s="59"/>
      <c r="I1" s="59"/>
      <c r="J1" s="60"/>
      <c r="K1" s="60"/>
      <c r="L1" s="60"/>
    </row>
    <row r="2" spans="1:12" s="57" customFormat="1" ht="15.75" customHeight="1">
      <c r="A2" s="56"/>
      <c r="C2" s="56"/>
      <c r="D2" s="56"/>
      <c r="E2" s="58" t="s">
        <v>96</v>
      </c>
      <c r="F2" s="59"/>
      <c r="G2" s="59"/>
      <c r="H2" s="59"/>
      <c r="I2" s="59"/>
      <c r="J2" s="60"/>
      <c r="K2" s="60"/>
      <c r="L2" s="60"/>
    </row>
    <row r="3" spans="1:12" s="57" customFormat="1" ht="15.75" customHeight="1">
      <c r="A3" s="56"/>
      <c r="C3" s="56"/>
      <c r="D3" s="56"/>
      <c r="E3" s="58" t="s">
        <v>15</v>
      </c>
      <c r="F3" s="59"/>
      <c r="G3" s="59"/>
      <c r="H3" s="59"/>
      <c r="I3" s="59"/>
      <c r="J3" s="60"/>
      <c r="K3" s="60"/>
      <c r="L3" s="60"/>
    </row>
    <row r="4" spans="1:12" s="57" customFormat="1" ht="15.75" customHeight="1">
      <c r="A4" s="61"/>
      <c r="C4" s="61"/>
      <c r="D4" s="61"/>
      <c r="E4" s="62" t="s">
        <v>97</v>
      </c>
      <c r="F4" s="59"/>
      <c r="G4" s="59"/>
      <c r="H4" s="59"/>
      <c r="I4" s="59"/>
      <c r="J4" s="60"/>
      <c r="K4" s="60"/>
      <c r="L4" s="60"/>
    </row>
    <row r="5" spans="1:12" s="57" customFormat="1" ht="15.75" customHeight="1">
      <c r="A5" s="61"/>
      <c r="C5" s="61"/>
      <c r="D5" s="61"/>
      <c r="E5" s="62" t="s">
        <v>21</v>
      </c>
      <c r="F5" s="59"/>
      <c r="G5" s="59"/>
      <c r="H5" s="59"/>
      <c r="I5" s="59"/>
      <c r="J5" s="60"/>
      <c r="K5" s="60"/>
      <c r="L5" s="60"/>
    </row>
    <row r="6" spans="1:12" s="57" customFormat="1" ht="15.75" customHeight="1">
      <c r="A6" s="61"/>
      <c r="C6" s="61"/>
      <c r="D6" s="61"/>
      <c r="E6" s="58" t="s">
        <v>101</v>
      </c>
      <c r="F6" s="59"/>
      <c r="G6" s="59"/>
      <c r="H6" s="59"/>
      <c r="I6" s="59"/>
      <c r="J6" s="60"/>
      <c r="K6" s="60"/>
      <c r="L6" s="60"/>
    </row>
    <row r="7" s="57" customFormat="1" ht="15.75" customHeight="1"/>
    <row r="8" spans="1:7" s="57" customFormat="1" ht="15.75" customHeight="1">
      <c r="A8" s="56"/>
      <c r="B8" s="56"/>
      <c r="D8" s="58"/>
      <c r="E8" s="58" t="s">
        <v>17</v>
      </c>
      <c r="G8" s="58"/>
    </row>
    <row r="9" spans="1:7" s="57" customFormat="1" ht="15.75" customHeight="1">
      <c r="A9" s="56"/>
      <c r="B9" s="56"/>
      <c r="D9" s="58"/>
      <c r="E9" s="58" t="s">
        <v>96</v>
      </c>
      <c r="G9" s="58"/>
    </row>
    <row r="10" spans="1:7" s="57" customFormat="1" ht="15.75" customHeight="1">
      <c r="A10" s="56"/>
      <c r="B10" s="56"/>
      <c r="D10" s="58"/>
      <c r="E10" s="58" t="s">
        <v>15</v>
      </c>
      <c r="G10" s="58"/>
    </row>
    <row r="11" spans="1:7" s="57" customFormat="1" ht="15.75" customHeight="1">
      <c r="A11" s="61"/>
      <c r="B11" s="61"/>
      <c r="D11" s="62"/>
      <c r="E11" s="62" t="s">
        <v>97</v>
      </c>
      <c r="G11" s="62"/>
    </row>
    <row r="12" spans="1:7" s="57" customFormat="1" ht="15.75" customHeight="1">
      <c r="A12" s="61"/>
      <c r="B12" s="61"/>
      <c r="D12" s="62"/>
      <c r="E12" s="62" t="s">
        <v>89</v>
      </c>
      <c r="G12" s="62"/>
    </row>
    <row r="13" spans="1:7" s="57" customFormat="1" ht="15.75" customHeight="1">
      <c r="A13" s="61"/>
      <c r="B13" s="61"/>
      <c r="D13" s="62"/>
      <c r="E13" s="62" t="s">
        <v>90</v>
      </c>
      <c r="G13" s="62"/>
    </row>
    <row r="14" spans="1:7" s="57" customFormat="1" ht="15.75" customHeight="1">
      <c r="A14" s="61"/>
      <c r="B14" s="61"/>
      <c r="D14" s="62"/>
      <c r="E14" s="58" t="s">
        <v>100</v>
      </c>
      <c r="G14" s="62"/>
    </row>
    <row r="15" s="3" customFormat="1" ht="15" customHeight="1"/>
    <row r="16" spans="1:5" s="3" customFormat="1" ht="36" customHeight="1">
      <c r="A16" s="69" t="s">
        <v>82</v>
      </c>
      <c r="B16" s="69"/>
      <c r="C16" s="69"/>
      <c r="D16" s="69"/>
      <c r="E16" s="73"/>
    </row>
    <row r="18" spans="1:7" ht="13.5" customHeight="1">
      <c r="A18" s="74"/>
      <c r="B18" s="74"/>
      <c r="C18" s="74"/>
      <c r="D18" s="2"/>
      <c r="E18" s="70" t="s">
        <v>36</v>
      </c>
      <c r="F18" s="70"/>
      <c r="G18" s="70"/>
    </row>
    <row r="19" spans="1:5" ht="19.5" customHeight="1">
      <c r="A19" s="12" t="s">
        <v>22</v>
      </c>
      <c r="B19" s="12" t="s">
        <v>23</v>
      </c>
      <c r="C19" s="12" t="s">
        <v>27</v>
      </c>
      <c r="D19" s="12" t="s">
        <v>28</v>
      </c>
      <c r="E19" s="12" t="s">
        <v>5</v>
      </c>
    </row>
    <row r="20" spans="1:5" ht="20.25" customHeight="1">
      <c r="A20" s="14" t="s">
        <v>99</v>
      </c>
      <c r="B20" s="10" t="s">
        <v>31</v>
      </c>
      <c r="C20" s="10"/>
      <c r="D20" s="10"/>
      <c r="E20" s="20">
        <f>E21+E50+E55+E65+E75+E80</f>
        <v>3168.1</v>
      </c>
    </row>
    <row r="21" spans="1:5" s="4" customFormat="1" ht="15.75">
      <c r="A21" s="19" t="s">
        <v>6</v>
      </c>
      <c r="B21" s="10" t="s">
        <v>32</v>
      </c>
      <c r="C21" s="10"/>
      <c r="D21" s="10"/>
      <c r="E21" s="20">
        <f>E22+E29+E40+E44</f>
        <v>1177.7</v>
      </c>
    </row>
    <row r="22" spans="1:5" ht="18" customHeight="1">
      <c r="A22" s="19" t="s">
        <v>0</v>
      </c>
      <c r="B22" s="10" t="s">
        <v>37</v>
      </c>
      <c r="C22" s="10"/>
      <c r="D22" s="10"/>
      <c r="E22" s="20">
        <f>E23+E27</f>
        <v>323.7</v>
      </c>
    </row>
    <row r="23" spans="1:5" s="1" customFormat="1" ht="32.25" customHeight="1">
      <c r="A23" s="40" t="s">
        <v>38</v>
      </c>
      <c r="B23" s="28" t="s">
        <v>37</v>
      </c>
      <c r="C23" s="28" t="s">
        <v>63</v>
      </c>
      <c r="D23" s="28"/>
      <c r="E23" s="30">
        <f>E24</f>
        <v>283.2</v>
      </c>
    </row>
    <row r="24" spans="1:5" s="1" customFormat="1" ht="36.75" customHeight="1">
      <c r="A24" s="41" t="s">
        <v>39</v>
      </c>
      <c r="B24" s="11" t="s">
        <v>37</v>
      </c>
      <c r="C24" s="11" t="s">
        <v>64</v>
      </c>
      <c r="D24" s="11"/>
      <c r="E24" s="21">
        <f>E25</f>
        <v>283.2</v>
      </c>
    </row>
    <row r="25" spans="1:5" s="6" customFormat="1" ht="56.25" customHeight="1">
      <c r="A25" s="41" t="s">
        <v>20</v>
      </c>
      <c r="B25" s="11" t="s">
        <v>37</v>
      </c>
      <c r="C25" s="11" t="s">
        <v>64</v>
      </c>
      <c r="D25" s="11" t="s">
        <v>10</v>
      </c>
      <c r="E25" s="21">
        <v>283.2</v>
      </c>
    </row>
    <row r="26" spans="1:5" s="6" customFormat="1" ht="19.5" customHeight="1">
      <c r="A26" s="40" t="s">
        <v>46</v>
      </c>
      <c r="B26" s="28" t="s">
        <v>37</v>
      </c>
      <c r="C26" s="28" t="s">
        <v>70</v>
      </c>
      <c r="D26" s="28"/>
      <c r="E26" s="30">
        <f>E27</f>
        <v>40.5</v>
      </c>
    </row>
    <row r="27" spans="1:5" s="6" customFormat="1" ht="36.75" customHeight="1">
      <c r="A27" s="41" t="s">
        <v>92</v>
      </c>
      <c r="B27" s="11" t="s">
        <v>37</v>
      </c>
      <c r="C27" s="11" t="s">
        <v>91</v>
      </c>
      <c r="D27" s="11"/>
      <c r="E27" s="21">
        <f>E28</f>
        <v>40.5</v>
      </c>
    </row>
    <row r="28" spans="1:5" s="6" customFormat="1" ht="49.5" customHeight="1">
      <c r="A28" s="41" t="s">
        <v>20</v>
      </c>
      <c r="B28" s="11" t="s">
        <v>37</v>
      </c>
      <c r="C28" s="11" t="s">
        <v>91</v>
      </c>
      <c r="D28" s="11" t="s">
        <v>10</v>
      </c>
      <c r="E28" s="21">
        <v>40.5</v>
      </c>
    </row>
    <row r="29" spans="1:5" s="1" customFormat="1" ht="47.25" customHeight="1">
      <c r="A29" s="19" t="s">
        <v>1</v>
      </c>
      <c r="B29" s="16" t="s">
        <v>40</v>
      </c>
      <c r="C29" s="16"/>
      <c r="D29" s="16"/>
      <c r="E29" s="22">
        <f>E30+E36</f>
        <v>849.3000000000001</v>
      </c>
    </row>
    <row r="30" spans="1:5" s="1" customFormat="1" ht="35.25" customHeight="1">
      <c r="A30" s="40" t="s">
        <v>38</v>
      </c>
      <c r="B30" s="28" t="s">
        <v>40</v>
      </c>
      <c r="C30" s="28" t="s">
        <v>63</v>
      </c>
      <c r="D30" s="28"/>
      <c r="E30" s="30">
        <f>E31+E33</f>
        <v>758.2</v>
      </c>
    </row>
    <row r="31" spans="1:5" s="1" customFormat="1" ht="30.75" customHeight="1">
      <c r="A31" s="41" t="s">
        <v>39</v>
      </c>
      <c r="B31" s="11" t="s">
        <v>40</v>
      </c>
      <c r="C31" s="11" t="s">
        <v>64</v>
      </c>
      <c r="D31" s="11"/>
      <c r="E31" s="21">
        <f>E32</f>
        <v>605.9</v>
      </c>
    </row>
    <row r="32" spans="1:5" s="6" customFormat="1" ht="54.75" customHeight="1">
      <c r="A32" s="41" t="s">
        <v>20</v>
      </c>
      <c r="B32" s="11" t="s">
        <v>40</v>
      </c>
      <c r="C32" s="11" t="s">
        <v>64</v>
      </c>
      <c r="D32" s="11" t="s">
        <v>10</v>
      </c>
      <c r="E32" s="21">
        <v>605.9</v>
      </c>
    </row>
    <row r="33" spans="1:5" s="1" customFormat="1" ht="24" customHeight="1">
      <c r="A33" s="41" t="s">
        <v>77</v>
      </c>
      <c r="B33" s="11" t="s">
        <v>40</v>
      </c>
      <c r="C33" s="11" t="s">
        <v>76</v>
      </c>
      <c r="D33" s="11"/>
      <c r="E33" s="21">
        <f>E34+E35</f>
        <v>152.3</v>
      </c>
    </row>
    <row r="34" spans="1:5" s="5" customFormat="1" ht="37.5" customHeight="1">
      <c r="A34" s="41" t="s">
        <v>29</v>
      </c>
      <c r="B34" s="11" t="s">
        <v>40</v>
      </c>
      <c r="C34" s="11" t="s">
        <v>76</v>
      </c>
      <c r="D34" s="11" t="s">
        <v>11</v>
      </c>
      <c r="E34" s="21">
        <v>150.3</v>
      </c>
    </row>
    <row r="35" spans="1:5" ht="24" customHeight="1">
      <c r="A35" s="15" t="s">
        <v>12</v>
      </c>
      <c r="B35" s="11" t="s">
        <v>40</v>
      </c>
      <c r="C35" s="11" t="s">
        <v>76</v>
      </c>
      <c r="D35" s="11" t="s">
        <v>13</v>
      </c>
      <c r="E35" s="21">
        <v>2</v>
      </c>
    </row>
    <row r="36" spans="1:5" ht="24" customHeight="1">
      <c r="A36" s="40" t="s">
        <v>46</v>
      </c>
      <c r="B36" s="25" t="s">
        <v>40</v>
      </c>
      <c r="C36" s="28" t="s">
        <v>70</v>
      </c>
      <c r="D36" s="25"/>
      <c r="E36" s="63">
        <f>E37</f>
        <v>91.1</v>
      </c>
    </row>
    <row r="37" spans="1:5" ht="39" customHeight="1">
      <c r="A37" s="41" t="s">
        <v>92</v>
      </c>
      <c r="B37" s="11" t="s">
        <v>40</v>
      </c>
      <c r="C37" s="11" t="s">
        <v>91</v>
      </c>
      <c r="D37" s="11"/>
      <c r="E37" s="21">
        <f>E38+E39</f>
        <v>91.1</v>
      </c>
    </row>
    <row r="38" spans="1:5" ht="39" customHeight="1">
      <c r="A38" s="41" t="s">
        <v>29</v>
      </c>
      <c r="B38" s="11" t="s">
        <v>40</v>
      </c>
      <c r="C38" s="11" t="s">
        <v>91</v>
      </c>
      <c r="D38" s="11" t="s">
        <v>10</v>
      </c>
      <c r="E38" s="21">
        <v>81.1</v>
      </c>
    </row>
    <row r="39" spans="1:5" ht="39" customHeight="1">
      <c r="A39" s="41" t="s">
        <v>29</v>
      </c>
      <c r="B39" s="11" t="s">
        <v>40</v>
      </c>
      <c r="C39" s="11" t="s">
        <v>91</v>
      </c>
      <c r="D39" s="11" t="s">
        <v>11</v>
      </c>
      <c r="E39" s="21">
        <v>10</v>
      </c>
    </row>
    <row r="40" spans="1:5" ht="18.75" customHeight="1">
      <c r="A40" s="19" t="s">
        <v>2</v>
      </c>
      <c r="B40" s="10" t="s">
        <v>41</v>
      </c>
      <c r="C40" s="10"/>
      <c r="D40" s="10"/>
      <c r="E40" s="20">
        <f>E41</f>
        <v>2</v>
      </c>
    </row>
    <row r="41" spans="1:5" ht="39.75" customHeight="1">
      <c r="A41" s="40" t="s">
        <v>38</v>
      </c>
      <c r="B41" s="28" t="s">
        <v>41</v>
      </c>
      <c r="C41" s="28" t="s">
        <v>63</v>
      </c>
      <c r="D41" s="28"/>
      <c r="E41" s="30">
        <f>E42</f>
        <v>2</v>
      </c>
    </row>
    <row r="42" spans="1:5" ht="20.25" customHeight="1">
      <c r="A42" s="15" t="s">
        <v>42</v>
      </c>
      <c r="B42" s="17" t="s">
        <v>41</v>
      </c>
      <c r="C42" s="11" t="s">
        <v>65</v>
      </c>
      <c r="D42" s="11"/>
      <c r="E42" s="21">
        <f>E43</f>
        <v>2</v>
      </c>
    </row>
    <row r="43" spans="1:5" ht="21" customHeight="1">
      <c r="A43" s="15" t="s">
        <v>12</v>
      </c>
      <c r="B43" s="17" t="s">
        <v>41</v>
      </c>
      <c r="C43" s="11" t="s">
        <v>65</v>
      </c>
      <c r="D43" s="11" t="s">
        <v>13</v>
      </c>
      <c r="E43" s="21">
        <v>2</v>
      </c>
    </row>
    <row r="44" spans="1:5" ht="15.75">
      <c r="A44" s="19" t="s">
        <v>19</v>
      </c>
      <c r="B44" s="16" t="s">
        <v>33</v>
      </c>
      <c r="C44" s="10"/>
      <c r="D44" s="10"/>
      <c r="E44" s="20">
        <f>E45+E48</f>
        <v>2.7</v>
      </c>
    </row>
    <row r="45" spans="1:5" ht="39" customHeight="1">
      <c r="A45" s="40" t="s">
        <v>38</v>
      </c>
      <c r="B45" s="28" t="s">
        <v>33</v>
      </c>
      <c r="C45" s="28" t="s">
        <v>63</v>
      </c>
      <c r="D45" s="28"/>
      <c r="E45" s="30">
        <f>E46</f>
        <v>2</v>
      </c>
    </row>
    <row r="46" spans="1:5" ht="24" customHeight="1">
      <c r="A46" s="41" t="s">
        <v>77</v>
      </c>
      <c r="B46" s="11" t="s">
        <v>33</v>
      </c>
      <c r="C46" s="11" t="s">
        <v>76</v>
      </c>
      <c r="D46" s="11"/>
      <c r="E46" s="21">
        <f>E47</f>
        <v>2</v>
      </c>
    </row>
    <row r="47" spans="1:5" ht="21.75" customHeight="1">
      <c r="A47" s="15" t="s">
        <v>12</v>
      </c>
      <c r="B47" s="11" t="s">
        <v>33</v>
      </c>
      <c r="C47" s="11" t="s">
        <v>76</v>
      </c>
      <c r="D47" s="11" t="s">
        <v>13</v>
      </c>
      <c r="E47" s="21">
        <v>2</v>
      </c>
    </row>
    <row r="48" spans="1:5" ht="79.5" customHeight="1">
      <c r="A48" s="36" t="s">
        <v>74</v>
      </c>
      <c r="B48" s="11" t="s">
        <v>33</v>
      </c>
      <c r="C48" s="11" t="s">
        <v>75</v>
      </c>
      <c r="D48" s="11"/>
      <c r="E48" s="21">
        <f>E49</f>
        <v>0.7</v>
      </c>
    </row>
    <row r="49" spans="1:5" ht="31.5">
      <c r="A49" s="41" t="s">
        <v>29</v>
      </c>
      <c r="B49" s="11" t="s">
        <v>33</v>
      </c>
      <c r="C49" s="11" t="s">
        <v>75</v>
      </c>
      <c r="D49" s="11" t="s">
        <v>11</v>
      </c>
      <c r="E49" s="21">
        <v>0.7</v>
      </c>
    </row>
    <row r="50" spans="1:5" ht="15.75">
      <c r="A50" s="19" t="s">
        <v>7</v>
      </c>
      <c r="B50" s="10" t="s">
        <v>43</v>
      </c>
      <c r="C50" s="10"/>
      <c r="D50" s="10"/>
      <c r="E50" s="20">
        <f>E51</f>
        <v>49.3</v>
      </c>
    </row>
    <row r="51" spans="1:5" ht="15.75">
      <c r="A51" s="42" t="s">
        <v>3</v>
      </c>
      <c r="B51" s="10" t="s">
        <v>44</v>
      </c>
      <c r="C51" s="10"/>
      <c r="D51" s="10"/>
      <c r="E51" s="20">
        <f>E52</f>
        <v>49.3</v>
      </c>
    </row>
    <row r="52" spans="1:5" ht="31.5">
      <c r="A52" s="40" t="s">
        <v>45</v>
      </c>
      <c r="B52" s="28" t="s">
        <v>44</v>
      </c>
      <c r="C52" s="28" t="s">
        <v>68</v>
      </c>
      <c r="D52" s="28"/>
      <c r="E52" s="30">
        <f>E53+E54</f>
        <v>49.3</v>
      </c>
    </row>
    <row r="53" spans="1:5" ht="57" customHeight="1">
      <c r="A53" s="41" t="s">
        <v>20</v>
      </c>
      <c r="B53" s="11" t="s">
        <v>44</v>
      </c>
      <c r="C53" s="11" t="s">
        <v>68</v>
      </c>
      <c r="D53" s="11" t="s">
        <v>10</v>
      </c>
      <c r="E53" s="33">
        <v>46</v>
      </c>
    </row>
    <row r="54" spans="1:5" ht="40.5" customHeight="1">
      <c r="A54" s="41" t="s">
        <v>29</v>
      </c>
      <c r="B54" s="11" t="s">
        <v>44</v>
      </c>
      <c r="C54" s="11" t="s">
        <v>68</v>
      </c>
      <c r="D54" s="11" t="s">
        <v>11</v>
      </c>
      <c r="E54" s="33">
        <v>3.3</v>
      </c>
    </row>
    <row r="55" spans="1:5" ht="15.75">
      <c r="A55" s="19" t="s">
        <v>8</v>
      </c>
      <c r="B55" s="10" t="s">
        <v>47</v>
      </c>
      <c r="C55" s="23"/>
      <c r="D55" s="23"/>
      <c r="E55" s="34">
        <f>E56+E60</f>
        <v>659.7</v>
      </c>
    </row>
    <row r="56" spans="1:5" ht="22.5" customHeight="1">
      <c r="A56" s="19" t="s">
        <v>14</v>
      </c>
      <c r="B56" s="16" t="s">
        <v>48</v>
      </c>
      <c r="C56" s="23"/>
      <c r="D56" s="23"/>
      <c r="E56" s="34">
        <f>E57</f>
        <v>619.7</v>
      </c>
    </row>
    <row r="57" spans="1:5" ht="21" customHeight="1">
      <c r="A57" s="43" t="s">
        <v>46</v>
      </c>
      <c r="B57" s="17" t="s">
        <v>48</v>
      </c>
      <c r="C57" s="11" t="s">
        <v>70</v>
      </c>
      <c r="D57" s="23"/>
      <c r="E57" s="33">
        <f>E58</f>
        <v>619.7</v>
      </c>
    </row>
    <row r="58" spans="1:5" ht="47.25">
      <c r="A58" s="27" t="s">
        <v>50</v>
      </c>
      <c r="B58" s="17" t="s">
        <v>48</v>
      </c>
      <c r="C58" s="11" t="s">
        <v>80</v>
      </c>
      <c r="D58" s="23"/>
      <c r="E58" s="33">
        <f>E59</f>
        <v>619.7</v>
      </c>
    </row>
    <row r="59" spans="1:5" ht="31.5">
      <c r="A59" s="41" t="s">
        <v>29</v>
      </c>
      <c r="B59" s="17" t="s">
        <v>48</v>
      </c>
      <c r="C59" s="11" t="s">
        <v>80</v>
      </c>
      <c r="D59" s="11" t="s">
        <v>11</v>
      </c>
      <c r="E59" s="33">
        <v>619.7</v>
      </c>
    </row>
    <row r="60" spans="1:5" ht="15.75">
      <c r="A60" s="19" t="s">
        <v>79</v>
      </c>
      <c r="B60" s="16" t="s">
        <v>78</v>
      </c>
      <c r="C60" s="10"/>
      <c r="D60" s="10"/>
      <c r="E60" s="34">
        <f>E61</f>
        <v>40</v>
      </c>
    </row>
    <row r="61" spans="1:5" ht="28.5" customHeight="1">
      <c r="A61" s="24" t="s">
        <v>49</v>
      </c>
      <c r="B61" s="49" t="s">
        <v>78</v>
      </c>
      <c r="C61" s="50" t="s">
        <v>69</v>
      </c>
      <c r="D61" s="50"/>
      <c r="E61" s="35">
        <f>E62</f>
        <v>40</v>
      </c>
    </row>
    <row r="62" spans="1:5" ht="19.5" customHeight="1">
      <c r="A62" s="43" t="s">
        <v>46</v>
      </c>
      <c r="B62" s="49" t="s">
        <v>78</v>
      </c>
      <c r="C62" s="51" t="s">
        <v>70</v>
      </c>
      <c r="D62" s="51"/>
      <c r="E62" s="33">
        <f>E63</f>
        <v>40</v>
      </c>
    </row>
    <row r="63" spans="1:5" ht="31.5">
      <c r="A63" s="48" t="s">
        <v>86</v>
      </c>
      <c r="B63" s="49" t="s">
        <v>78</v>
      </c>
      <c r="C63" s="51" t="s">
        <v>81</v>
      </c>
      <c r="D63" s="51"/>
      <c r="E63" s="33">
        <f>E64</f>
        <v>40</v>
      </c>
    </row>
    <row r="64" spans="1:5" ht="31.5">
      <c r="A64" s="41" t="s">
        <v>29</v>
      </c>
      <c r="B64" s="49" t="s">
        <v>78</v>
      </c>
      <c r="C64" s="51" t="s">
        <v>81</v>
      </c>
      <c r="D64" s="11" t="s">
        <v>11</v>
      </c>
      <c r="E64" s="33">
        <v>40</v>
      </c>
    </row>
    <row r="65" spans="1:5" ht="15.75">
      <c r="A65" s="19" t="s">
        <v>24</v>
      </c>
      <c r="B65" s="10" t="s">
        <v>34</v>
      </c>
      <c r="C65" s="23"/>
      <c r="D65" s="23"/>
      <c r="E65" s="34">
        <f>E66</f>
        <v>514.9</v>
      </c>
    </row>
    <row r="66" spans="1:5" ht="15.75">
      <c r="A66" s="42" t="s">
        <v>4</v>
      </c>
      <c r="B66" s="10" t="s">
        <v>35</v>
      </c>
      <c r="C66" s="23"/>
      <c r="D66" s="23"/>
      <c r="E66" s="34">
        <f>E67+E72</f>
        <v>514.9</v>
      </c>
    </row>
    <row r="67" spans="1:5" ht="22.5" customHeight="1">
      <c r="A67" s="18" t="s">
        <v>51</v>
      </c>
      <c r="B67" s="28" t="s">
        <v>35</v>
      </c>
      <c r="C67" s="28" t="s">
        <v>71</v>
      </c>
      <c r="D67" s="29"/>
      <c r="E67" s="35">
        <f>E68</f>
        <v>486.5</v>
      </c>
    </row>
    <row r="68" spans="1:5" ht="21.75" customHeight="1">
      <c r="A68" s="45" t="s">
        <v>52</v>
      </c>
      <c r="B68" s="46" t="s">
        <v>35</v>
      </c>
      <c r="C68" s="46" t="s">
        <v>72</v>
      </c>
      <c r="D68" s="32"/>
      <c r="E68" s="47">
        <f>E69+E70+E71</f>
        <v>486.5</v>
      </c>
    </row>
    <row r="69" spans="1:5" ht="55.5" customHeight="1">
      <c r="A69" s="41" t="s">
        <v>20</v>
      </c>
      <c r="B69" s="11" t="s">
        <v>35</v>
      </c>
      <c r="C69" s="11" t="s">
        <v>72</v>
      </c>
      <c r="D69" s="11" t="s">
        <v>10</v>
      </c>
      <c r="E69" s="33">
        <v>328.5</v>
      </c>
    </row>
    <row r="70" spans="1:5" ht="36" customHeight="1">
      <c r="A70" s="39" t="s">
        <v>29</v>
      </c>
      <c r="B70" s="11" t="s">
        <v>35</v>
      </c>
      <c r="C70" s="11" t="s">
        <v>72</v>
      </c>
      <c r="D70" s="11" t="s">
        <v>11</v>
      </c>
      <c r="E70" s="33">
        <v>156</v>
      </c>
    </row>
    <row r="71" spans="1:5" ht="19.5" customHeight="1">
      <c r="A71" s="15" t="s">
        <v>12</v>
      </c>
      <c r="B71" s="11" t="s">
        <v>35</v>
      </c>
      <c r="C71" s="11" t="s">
        <v>72</v>
      </c>
      <c r="D71" s="11" t="s">
        <v>13</v>
      </c>
      <c r="E71" s="33">
        <v>2</v>
      </c>
    </row>
    <row r="72" spans="1:5" s="6" customFormat="1" ht="20.25" customHeight="1">
      <c r="A72" s="64" t="s">
        <v>46</v>
      </c>
      <c r="B72" s="25" t="s">
        <v>35</v>
      </c>
      <c r="C72" s="28" t="s">
        <v>70</v>
      </c>
      <c r="D72" s="28"/>
      <c r="E72" s="35">
        <f>E73</f>
        <v>28.4</v>
      </c>
    </row>
    <row r="73" spans="1:5" ht="45.75" customHeight="1">
      <c r="A73" s="41" t="s">
        <v>92</v>
      </c>
      <c r="B73" s="17" t="s">
        <v>35</v>
      </c>
      <c r="C73" s="11" t="s">
        <v>91</v>
      </c>
      <c r="D73" s="11"/>
      <c r="E73" s="33">
        <f>E74</f>
        <v>28.4</v>
      </c>
    </row>
    <row r="74" spans="1:5" ht="58.5" customHeight="1">
      <c r="A74" s="41" t="s">
        <v>20</v>
      </c>
      <c r="B74" s="17" t="s">
        <v>35</v>
      </c>
      <c r="C74" s="11" t="s">
        <v>91</v>
      </c>
      <c r="D74" s="11" t="s">
        <v>10</v>
      </c>
      <c r="E74" s="33">
        <v>28.4</v>
      </c>
    </row>
    <row r="75" spans="1:5" ht="25.5" customHeight="1">
      <c r="A75" s="31" t="s">
        <v>9</v>
      </c>
      <c r="B75" s="10" t="s">
        <v>55</v>
      </c>
      <c r="C75" s="23"/>
      <c r="D75" s="23"/>
      <c r="E75" s="34">
        <f>E76</f>
        <v>1</v>
      </c>
    </row>
    <row r="76" spans="1:5" ht="15.75">
      <c r="A76" s="19" t="s">
        <v>25</v>
      </c>
      <c r="B76" s="10" t="s">
        <v>56</v>
      </c>
      <c r="C76" s="23"/>
      <c r="D76" s="23"/>
      <c r="E76" s="34">
        <f>E77</f>
        <v>1</v>
      </c>
    </row>
    <row r="77" spans="1:5" ht="34.5" customHeight="1">
      <c r="A77" s="18" t="s">
        <v>38</v>
      </c>
      <c r="B77" s="28" t="s">
        <v>56</v>
      </c>
      <c r="C77" s="28" t="s">
        <v>63</v>
      </c>
      <c r="D77" s="26"/>
      <c r="E77" s="35">
        <f>E78</f>
        <v>1</v>
      </c>
    </row>
    <row r="78" spans="1:5" ht="20.25" customHeight="1">
      <c r="A78" s="15" t="s">
        <v>53</v>
      </c>
      <c r="B78" s="11" t="s">
        <v>56</v>
      </c>
      <c r="C78" s="17" t="s">
        <v>73</v>
      </c>
      <c r="D78" s="26"/>
      <c r="E78" s="33">
        <f>E79</f>
        <v>1</v>
      </c>
    </row>
    <row r="79" spans="1:5" ht="23.25" customHeight="1">
      <c r="A79" s="15" t="s">
        <v>54</v>
      </c>
      <c r="B79" s="11" t="s">
        <v>56</v>
      </c>
      <c r="C79" s="17" t="s">
        <v>73</v>
      </c>
      <c r="D79" s="11" t="s">
        <v>57</v>
      </c>
      <c r="E79" s="33">
        <v>1</v>
      </c>
    </row>
    <row r="80" spans="1:5" ht="47.25">
      <c r="A80" s="19" t="s">
        <v>88</v>
      </c>
      <c r="B80" s="10" t="s">
        <v>61</v>
      </c>
      <c r="C80" s="10"/>
      <c r="D80" s="32"/>
      <c r="E80" s="34">
        <f>E81</f>
        <v>765.5</v>
      </c>
    </row>
    <row r="81" spans="1:5" ht="21" customHeight="1">
      <c r="A81" s="19" t="s">
        <v>58</v>
      </c>
      <c r="B81" s="10" t="s">
        <v>87</v>
      </c>
      <c r="D81" s="32"/>
      <c r="E81" s="34">
        <f>E82</f>
        <v>765.5</v>
      </c>
    </row>
    <row r="82" spans="1:5" ht="25.5" customHeight="1">
      <c r="A82" s="18" t="s">
        <v>59</v>
      </c>
      <c r="B82" s="25" t="s">
        <v>87</v>
      </c>
      <c r="C82" s="25" t="s">
        <v>66</v>
      </c>
      <c r="D82" s="29"/>
      <c r="E82" s="35">
        <f>E83</f>
        <v>765.5</v>
      </c>
    </row>
    <row r="83" spans="1:5" ht="51" customHeight="1">
      <c r="A83" s="65" t="s">
        <v>93</v>
      </c>
      <c r="B83" s="17" t="s">
        <v>87</v>
      </c>
      <c r="C83" s="17" t="s">
        <v>67</v>
      </c>
      <c r="D83" s="23"/>
      <c r="E83" s="33">
        <f>E84</f>
        <v>765.5</v>
      </c>
    </row>
    <row r="84" spans="1:5" ht="18" customHeight="1">
      <c r="A84" s="15" t="s">
        <v>60</v>
      </c>
      <c r="B84" s="17" t="s">
        <v>87</v>
      </c>
      <c r="C84" s="17" t="s">
        <v>67</v>
      </c>
      <c r="D84" s="11" t="s">
        <v>62</v>
      </c>
      <c r="E84" s="33">
        <v>765.5</v>
      </c>
    </row>
    <row r="85" spans="1:5" ht="15.75">
      <c r="A85" s="44" t="s">
        <v>26</v>
      </c>
      <c r="B85" s="23"/>
      <c r="C85" s="23"/>
      <c r="D85" s="23"/>
      <c r="E85" s="34">
        <f>E20</f>
        <v>3168.1</v>
      </c>
    </row>
  </sheetData>
  <sheetProtection/>
  <autoFilter ref="A19:L85"/>
  <mergeCells count="3">
    <mergeCell ref="A16:E16"/>
    <mergeCell ref="E18:G18"/>
    <mergeCell ref="A18:C18"/>
  </mergeCells>
  <printOptions/>
  <pageMargins left="0.3937007874015748" right="0" top="0" bottom="0" header="0.1968503937007874" footer="0.196850393700787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Element</cp:lastModifiedBy>
  <cp:lastPrinted>2016-02-26T05:11:36Z</cp:lastPrinted>
  <dcterms:created xsi:type="dcterms:W3CDTF">1996-10-08T23:32:33Z</dcterms:created>
  <dcterms:modified xsi:type="dcterms:W3CDTF">2016-05-27T02:53:26Z</dcterms:modified>
  <cp:category/>
  <cp:version/>
  <cp:contentType/>
  <cp:contentStatus/>
</cp:coreProperties>
</file>